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90" yWindow="300" windowWidth="9405" windowHeight="7785"/>
  </bookViews>
  <sheets>
    <sheet name="REVISADO FINAL" sheetId="1" r:id="rId1"/>
    <sheet name="Hoja1" sheetId="2" r:id="rId2"/>
    <sheet name="Hoja2" sheetId="3" r:id="rId3"/>
  </sheets>
  <definedNames>
    <definedName name="_xlnm.Print_Titles" localSheetId="1">Hoja1!$5:$6</definedName>
    <definedName name="_xlnm.Print_Titles" localSheetId="0">'REVISADO FINAL'!$275:$276</definedName>
  </definedNames>
  <calcPr calcId="124519"/>
</workbook>
</file>

<file path=xl/calcChain.xml><?xml version="1.0" encoding="utf-8"?>
<calcChain xmlns="http://schemas.openxmlformats.org/spreadsheetml/2006/main">
  <c r="E211" i="1"/>
  <c r="E212"/>
  <c r="E213"/>
  <c r="E214"/>
  <c r="E215"/>
  <c r="E216"/>
  <c r="E217"/>
  <c r="E218"/>
  <c r="E219"/>
  <c r="E207"/>
  <c r="E208"/>
  <c r="E209"/>
  <c r="E210"/>
  <c r="E204"/>
  <c r="E205"/>
  <c r="E206"/>
  <c r="E203"/>
  <c r="J54" i="2" l="1"/>
  <c r="D220" i="1" l="1"/>
  <c r="C220"/>
  <c r="E220" l="1"/>
  <c r="G191"/>
  <c r="E187"/>
  <c r="E186"/>
  <c r="E185"/>
  <c r="E184"/>
  <c r="E183"/>
  <c r="E182"/>
  <c r="E181"/>
  <c r="E180"/>
  <c r="E179"/>
  <c r="E178"/>
  <c r="E177"/>
  <c r="E176"/>
  <c r="E175"/>
  <c r="E174"/>
  <c r="E173"/>
  <c r="E172"/>
  <c r="E171"/>
  <c r="E170"/>
  <c r="E169"/>
  <c r="E168"/>
  <c r="E167"/>
  <c r="E166"/>
  <c r="D188"/>
  <c r="C188" l="1"/>
  <c r="E188" s="1"/>
  <c r="C196" l="1"/>
</calcChain>
</file>

<file path=xl/sharedStrings.xml><?xml version="1.0" encoding="utf-8"?>
<sst xmlns="http://schemas.openxmlformats.org/spreadsheetml/2006/main" count="1023" uniqueCount="686">
  <si>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</si>
  <si>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</si>
  <si>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</si>
  <si>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</si>
  <si>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</si>
  <si>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</si>
  <si>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</si>
  <si>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</si>
  <si>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</si>
  <si>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</si>
  <si>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</si>
  <si>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</si>
  <si>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</si>
  <si>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</si>
  <si>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</si>
  <si>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</si>
  <si>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</si>
  <si>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</si>
  <si>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</si>
  <si>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</si>
  <si>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</si>
  <si>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</si>
  <si>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</si>
  <si>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</si>
  <si>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</si>
  <si>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</si>
  <si>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</si>
  <si>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</si>
  <si>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</si>
  <si>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</si>
  <si>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</si>
  <si>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</si>
  <si>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</si>
  <si>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CANTIDAD DE ADMINISTRACIONES TERRITORIALES:</t>
  </si>
  <si>
    <t>NOMBRE</t>
  </si>
  <si>
    <t>CONTENIDOS  ESPECÍFICOS</t>
  </si>
  <si>
    <t>IDENTIFIQUE LAS METAS DEL POA QUE CORRESPONDEN A CADA FUNCION</t>
  </si>
  <si>
    <t>OBSERVACIONES</t>
  </si>
  <si>
    <t xml:space="preserve"> </t>
  </si>
  <si>
    <t>DETALLE PRINCIPALES RESULTADOS OBTENIDOS</t>
  </si>
  <si>
    <t>GÉNERO</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</si>
  <si>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</si>
  <si>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</si>
  <si>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</si>
  <si>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</si>
  <si>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</si>
  <si>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</si>
  <si>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</si>
  <si>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</si>
  <si>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</si>
  <si>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</si>
  <si>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</si>
  <si>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</si>
  <si>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</si>
  <si>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</si>
  <si>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</si>
  <si>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</si>
  <si>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</si>
  <si>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</si>
  <si>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</si>
  <si>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</si>
  <si>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</si>
  <si>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</si>
  <si>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</si>
  <si>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</si>
  <si>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</si>
  <si>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</si>
  <si>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</si>
  <si>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</si>
  <si>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</si>
  <si>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</si>
  <si>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</si>
  <si>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</si>
  <si>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</si>
  <si>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</si>
  <si>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</si>
  <si>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</si>
  <si>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</si>
  <si>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</si>
  <si>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</si>
  <si>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</si>
  <si>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</si>
  <si>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</si>
  <si>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</si>
  <si>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</si>
  <si>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</si>
  <si>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</si>
  <si>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</si>
  <si>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</si>
  <si>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</si>
  <si>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</si>
  <si>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</si>
  <si>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</si>
  <si>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</si>
  <si>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</si>
  <si>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</si>
  <si>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</si>
  <si>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</si>
  <si>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</si>
  <si>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</si>
  <si>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</si>
  <si>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</si>
  <si>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</si>
  <si>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</si>
  <si>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</si>
  <si>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</si>
  <si>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</si>
  <si>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</si>
  <si>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</si>
  <si>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</si>
  <si>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</si>
  <si>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</si>
  <si>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</si>
  <si>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</si>
  <si>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</si>
  <si>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</si>
  <si>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</si>
  <si>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</si>
  <si>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</si>
  <si>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</si>
  <si>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</si>
  <si>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</si>
  <si>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</si>
  <si>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</si>
  <si>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</si>
  <si>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</si>
  <si>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</si>
  <si>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</si>
  <si>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</si>
  <si>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</si>
  <si>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</si>
  <si>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</si>
  <si>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Eliminar estas filas</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</si>
  <si>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</si>
  <si>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</si>
  <si>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</si>
  <si>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</si>
  <si>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</si>
  <si>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</si>
  <si>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</si>
  <si>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</si>
  <si>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</si>
  <si>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</si>
  <si>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</si>
  <si>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</si>
  <si>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</si>
  <si>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</si>
  <si>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</si>
  <si>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</si>
  <si>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</si>
  <si>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</si>
  <si>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</si>
  <si>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</si>
  <si>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</si>
  <si>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</si>
  <si>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</si>
  <si>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</si>
  <si>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</si>
  <si>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</si>
  <si>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</si>
  <si>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</si>
  <si>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Adjunte el Plan de trabajo de las Sugerencias ciudadanas</t>
  </si>
  <si>
    <t>ESPACIOS - MECANISMOS DE  PARTICIPACIÓN CIUDADANA</t>
  </si>
  <si>
    <t>MECANISMOS - ESPACIOS DE PARTICIPACIÓN</t>
  </si>
  <si>
    <t xml:space="preserve">
¿En que fases de la planificación participaron las Asambleas Ciudadanas y cómo?</t>
  </si>
  <si>
    <t>QUÉ OTROS ACTORES PARTICIPARON:</t>
  </si>
  <si>
    <t>Se realizó la definición participativa de prioridades de inversión del año siguiente:</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</si>
  <si>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</si>
  <si>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</si>
  <si>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</si>
  <si>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</si>
  <si>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</si>
  <si>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</si>
  <si>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</si>
  <si>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</si>
  <si>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</si>
  <si>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Descriptivo</t>
  </si>
  <si>
    <t>DESCRIBA LOS OBJETIVOS DEL PLAN DE DESARROLLO DE SU TERRITORIO</t>
  </si>
  <si>
    <t xml:space="preserve">ELIJA TIPO DE COMPETENCIAS EXCLUSIVAS / COMPETENCIAS CONCURRENTES </t>
  </si>
  <si>
    <t>PORCENTAJE DE CUMPLIMIENTO DE GESTION</t>
  </si>
  <si>
    <t>DESCRIPCIÓN DE COMO APORTA EL RESULTADO ALCANZADO AL LOGRO DEL PLAN DE DESARROLLO</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</si>
  <si>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</si>
  <si>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</si>
  <si>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</si>
  <si>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</si>
  <si>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</si>
  <si>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</si>
  <si>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PORCENTAJE DE AVANCE</t>
  </si>
  <si>
    <t>DESCRIBA LOS RESULTADOS ALCANZADOS</t>
  </si>
  <si>
    <t>PORCENTAJE DE AVANCE DE LA IMPLEMENTACIÓN</t>
  </si>
  <si>
    <t>MEDIO DE VERIFICACION</t>
  </si>
  <si>
    <t xml:space="preserve">El anteproyecto del presupuesto participativo se dio a conocer del 20 al 31 de octubre: </t>
  </si>
  <si>
    <t xml:space="preserve">IDENTIFIQUE A QUÉ GRUPO DE ATENCIÓN PRIORITARIA: </t>
  </si>
  <si>
    <t>EXPLIQUE COMO APORTA EL RESULTADO AL CUMPLIMIENTO DE LAS AGENDAS DE IGUALDAD</t>
  </si>
  <si>
    <t xml:space="preserve">
El GAD planificó la gestión  del territorio con la participación de la Asamblea ciudadana SI / NO</t>
  </si>
  <si>
    <t>DESCRIBA LOS LOGROS Y DIFICULTADES EN LA ARTICULACIÓN CON LA ASAMBLEA, EN EL PRESENTE PERIÓDO:</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</si>
  <si>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</si>
  <si>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</si>
  <si>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Adjunte el Acta de constitución del Equipo</t>
  </si>
  <si>
    <t>Adjunte el Acta de integración de las dos subcomisiones</t>
  </si>
  <si>
    <t>Acta de reunión</t>
  </si>
  <si>
    <t>Adjunte el Informe que se presentó a la ciudadanía</t>
  </si>
  <si>
    <t>Documento de aprobación</t>
  </si>
  <si>
    <t>4. El GAD envió el informe de rendición de cuentas institucional a la Instancia de Participación y a la Asamblea Ciudadana.</t>
  </si>
  <si>
    <t>Listado de invitados</t>
  </si>
  <si>
    <t>Listado de participantes</t>
  </si>
  <si>
    <t>Acta firmada por los representantes ciudadanos</t>
  </si>
  <si>
    <t>1. El GAD  elaboró un Plan de trabajo para incorporar las sugerencias ciudadanas en su gestión.</t>
  </si>
  <si>
    <t>Documentos de recepción de los espacios en los que entregó el Plan.</t>
  </si>
  <si>
    <t>Contratación integral por precio fijo</t>
  </si>
  <si>
    <t>Existe una Asamblea ciudadana de su territorio?</t>
  </si>
  <si>
    <t xml:space="preserve">Solo si contestó SI </t>
  </si>
  <si>
    <t>Solo si contestó SI : 
Se despliega el requerimiento de datos del nombre del representante, mail y teléfono.</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</si>
  <si>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</si>
  <si>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</si>
  <si>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</si>
  <si>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</si>
  <si>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</si>
  <si>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</si>
  <si>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</si>
  <si>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</si>
  <si>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</si>
  <si>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</si>
  <si>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</si>
  <si>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</si>
  <si>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</si>
  <si>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</si>
  <si>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</si>
  <si>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</si>
  <si>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</si>
  <si>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</si>
  <si>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</si>
  <si>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</si>
  <si>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</si>
  <si>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</si>
  <si>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</si>
  <si>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</si>
  <si>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</si>
  <si>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</si>
  <si>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</si>
  <si>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</si>
  <si>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</si>
  <si>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</si>
  <si>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</si>
  <si>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</si>
  <si>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</si>
  <si>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</si>
  <si>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</si>
  <si>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FORMULARIO DE INFORME DE RENDICION DE CUENTAS PARA 
GOBIERNO AUTÓNOMO DESCENTRALIZADO PROVINCIAL, MUNICIPAL Y PARROQUIAL</t>
  </si>
  <si>
    <t>QUÉ ACTORES PARTICIPARON: (sectores, entidades, organizaciones, OTROS)</t>
  </si>
  <si>
    <t>Políticas públicas intergeneracionales</t>
  </si>
  <si>
    <t>IMPLEMENTACIÓN DE POLÍTICAS PÚBLICAS GRUPOS DE ATENCIÓN PRIORITARIA: PRESUPUESTO</t>
  </si>
  <si>
    <t>DESCRIBA LAS COMPETENCIAS CONCURRENTES</t>
  </si>
  <si>
    <t xml:space="preserve">SE ASIGNÓ UN PORCENTAJE DE LOS INGRESOS TRIBUTARIOS DEL GAD A LOS GRUPOS DE ATENCIÓN PRIORITARIA: 
</t>
  </si>
  <si>
    <t>QUÉ PORCENTAJE SE ASIGNÓ A LOS DISTINTOS  GRUPOS:</t>
  </si>
  <si>
    <t xml:space="preserve">
PONGA SI O NO</t>
  </si>
  <si>
    <t>NÚMERO DE MECANISMOS IMPLEMENTADOS:</t>
  </si>
  <si>
    <t>Acta de la deliberación pública firmada por los delegados de la Asamblea / ciudadanía  y del GAD.</t>
  </si>
  <si>
    <t>Indique el % del presupuesto total</t>
  </si>
  <si>
    <t>ASAMBLEA CIUDADANA LOCAL (definición extraída de la LOPC, art. 65)</t>
  </si>
  <si>
    <t>Adjuntar documento con el recibido de la Instancia de Participación y de la Asamblea Ciudadana</t>
  </si>
  <si>
    <t>Memoria de la Deliberación Pública y evaluación ciudadana de rendición de cuentas</t>
  </si>
  <si>
    <t>6. En la deliberación pública de rendición de cuentas,  la máxima autoridad del GAD  respondió las demandas ciudadanas ?</t>
  </si>
  <si>
    <t>Provincial:</t>
  </si>
  <si>
    <t>DESCRIPCIÓN DE RESULTADO POA POR META /  PROGRAMA O PROYECTO</t>
  </si>
  <si>
    <t>1. La Ciudadanía / Asamblea Local Ciudadana presentó la Matriz de Consulta Ciudadana sobre los que desea ser informada.</t>
  </si>
  <si>
    <t>IMPLEMENTACIÓN DE POLÍTICAS PÚBLICAS 
PARA LA IGUALDAD</t>
  </si>
  <si>
    <t>IMPLEMENTACIÓN DE POLÍTICAS PÚBLICAS PARA LA IGUALDAD:</t>
  </si>
  <si>
    <t xml:space="preserve">GOBIERNO AUTÓNOMO DESCENTRALIZADO MUNICIPAL DE RIOBAMBA </t>
  </si>
  <si>
    <t xml:space="preserve">CHIMBORAZO </t>
  </si>
  <si>
    <t xml:space="preserve">RIOBAMBA </t>
  </si>
  <si>
    <t>RIOBAMBA</t>
  </si>
  <si>
    <t>SI</t>
  </si>
  <si>
    <t xml:space="preserve">Gestión Administrativa </t>
  </si>
  <si>
    <t xml:space="preserve">Gestión Financiera </t>
  </si>
  <si>
    <t xml:space="preserve">Gestión de Policía y Control Municipal </t>
  </si>
  <si>
    <t xml:space="preserve">Procuraduría </t>
  </si>
  <si>
    <t xml:space="preserve">Auditoría Interna </t>
  </si>
  <si>
    <t xml:space="preserve">Gestión de Comunicación </t>
  </si>
  <si>
    <t xml:space="preserve">Gestión de Talento Humano </t>
  </si>
  <si>
    <t xml:space="preserve">Gestión de Tecnologías de la Información </t>
  </si>
  <si>
    <t xml:space="preserve">Consejos y Juntas </t>
  </si>
  <si>
    <t xml:space="preserve">Gestión Cultural, Deportes y Recreación </t>
  </si>
  <si>
    <t xml:space="preserve">Gestión de Turismo </t>
  </si>
  <si>
    <t xml:space="preserve">Gestión de Desarrollo Social y Humano </t>
  </si>
  <si>
    <t xml:space="preserve">Gestión de Ordenamiento Territorial </t>
  </si>
  <si>
    <t xml:space="preserve">Gestión Ambiental, Salubridad e Higiene </t>
  </si>
  <si>
    <t xml:space="preserve">Gestión de Movilidad, Tránsito y Transporte </t>
  </si>
  <si>
    <t xml:space="preserve">Gestión de Servicios Municipales </t>
  </si>
  <si>
    <t xml:space="preserve">Gestión de Planificación y Proyectos </t>
  </si>
  <si>
    <t xml:space="preserve">Gestión de Obras Públicas </t>
  </si>
  <si>
    <t xml:space="preserve">Registro de la Propiedad </t>
  </si>
  <si>
    <t xml:space="preserve">Gestión de Patrimonio </t>
  </si>
  <si>
    <t xml:space="preserve">Gastos Comunes en la Entidad </t>
  </si>
  <si>
    <t xml:space="preserve">Servicio de la Deuda </t>
  </si>
  <si>
    <t>Niños, jóvenes, adultos mayores, personas con discapacidad</t>
  </si>
  <si>
    <t>Ordenanza que fomenta y promueve los derechos de las personas adultas mayores</t>
  </si>
  <si>
    <t>Ordenanza para la prevención y erradicación progresiva de la discriminación y violencia contra las mujeres 007-2019</t>
  </si>
  <si>
    <t xml:space="preserve">Propuesta de Ordenanza en beneficio de las personas de movilidad humana </t>
  </si>
  <si>
    <t>Describa los resultados alcanzados por el Sistema de Participación: Ordenanza 021-2020</t>
  </si>
  <si>
    <t>https://www.compraspublicas.gob.ec/ProcesoContratacion/compras/PC/buscarProceso.cpe?sg=1</t>
  </si>
  <si>
    <t>Declaratoria de Utilidad Pública- Maida Benalcazar (Gonzalo Dávalos)</t>
  </si>
  <si>
    <t>Terreno 1111.73m2</t>
  </si>
  <si>
    <t>$ 88.000 USD</t>
  </si>
  <si>
    <t>Escritura de compraventa arreglada por expropiación</t>
  </si>
  <si>
    <t>Declaratoria de Utilidad Pública-  Víctor Adriano (Gonzalo Dávalos)</t>
  </si>
  <si>
    <t>Terreno 1117.58 m2</t>
  </si>
  <si>
    <t>$ 133.000 USD</t>
  </si>
  <si>
    <t>Declaratoria de Utilidad Pública- Asociación Empleados Municipales Riobamba (Gonzalo Dávalos)</t>
  </si>
  <si>
    <t>Terreno 1045.74 m2</t>
  </si>
  <si>
    <t>$77.000 USD</t>
  </si>
  <si>
    <t>Declaratoria de Utilidad Pública- Sra. Allauca (Maguazo)</t>
  </si>
  <si>
    <t>Terreno 59.75m2</t>
  </si>
  <si>
    <t>Para negociación</t>
  </si>
  <si>
    <t>Resolución de declaratoria de Utilidad Pública N° GADMR-ALC-2020-0084-R</t>
  </si>
  <si>
    <t>Declaratoria de Utilidad Pública- Sra. Yambay (Maguazo)</t>
  </si>
  <si>
    <r>
      <t xml:space="preserve">Terreno </t>
    </r>
    <r>
      <rPr>
        <sz val="9.5"/>
        <color indexed="8"/>
        <rFont val="Arial"/>
        <family val="2"/>
      </rPr>
      <t>719.00 m2</t>
    </r>
  </si>
  <si>
    <t>Resolución de declaratoria de Utilidad Pública N° GADMR-ALC-2021-0006-R</t>
  </si>
  <si>
    <t>Declaratoria de Utilidad Pública- Sr. Coronel (calle Jerusalén)</t>
  </si>
  <si>
    <t>Terreno 17.31m2</t>
  </si>
  <si>
    <t>Resolución de declaratoria de Utilidad Pública N° GADMR-ALC-2021-0007-R</t>
  </si>
  <si>
    <t>Declaratoria de Utilidad Pública- Sr. Tixi (25 de noviembre)</t>
  </si>
  <si>
    <t>Terreno 98.71 m2</t>
  </si>
  <si>
    <t>Resolución de declaratoria de Utilidad Pública N° GADMR-ALC-2021-0009-R</t>
  </si>
  <si>
    <t>Donación a favor del Ministro de Gobierno (UPC)</t>
  </si>
  <si>
    <t>354.14 m2</t>
  </si>
  <si>
    <t>$ 43.315 USD (cuantía)</t>
  </si>
  <si>
    <t>Escritura de donación</t>
  </si>
  <si>
    <t xml:space="preserve">CONTRALORÍA GENERAL DEL ESTADO </t>
  </si>
  <si>
    <t>EXAMEN ESPECIAL DE AUDITORÍA INTERNA NRO. DNA5-0002-2019</t>
  </si>
  <si>
    <t xml:space="preserve">No aplica </t>
  </si>
  <si>
    <t>No se ha realizado el seguimiento al cumplimiento de las recomendaciones por el órgano de control.</t>
  </si>
  <si>
    <t>Ver Publicación</t>
  </si>
  <si>
    <t>EXAMEN ESPECIAL DE AUDITORÍA INTERNA NRO. DPCH-0009-2019</t>
  </si>
  <si>
    <t xml:space="preserve">No se ha realizado el seguimiento al cumplimiento de las recomendaciones por el órgano de control. </t>
  </si>
  <si>
    <t>EXAMEN ESPECIAL DE AUDITORÍA INTERNA NRO. DPCH-0013-2019</t>
  </si>
  <si>
    <t xml:space="preserve">EXAMEN ESPECIAL DE AUDITORÍA INTERNA NRO. DR6-DPCH-GADMCR-AI-0051-2018
</t>
  </si>
  <si>
    <t>EXAMEN ESPECIAL DE AUDITORÍA INTERNA NRO. DPCH-0008-2019</t>
  </si>
  <si>
    <t xml:space="preserve">EXAMEN ESPECIAL DE AUDITORÍA INTERNA NRO. DNAI-AI-0213-2019
</t>
  </si>
  <si>
    <t>EXAMEN ESPECIAL DE AUDITORÍA INTERNA NRO. DNAI-AI-0046-2019</t>
  </si>
  <si>
    <t>EXAMEN ESPECIAL DE AUDITORÍA INTERNA NRO. DNAI-AI-0492-2019</t>
  </si>
  <si>
    <t xml:space="preserve"> EXAMEN ESPECIAL DE AUDITORÍA INTERNA NRO. DNAI-AI-0055-2020</t>
  </si>
  <si>
    <t xml:space="preserve"> EXAMEN ESPECIAL DE AUDITORÍA INTERNA NRO. DNAI-AI-0012-2020</t>
  </si>
  <si>
    <t xml:space="preserve"> EXAMEN ESPECIAL DE AUDITORÍA INTERNA NRO. DPCH-0021-2020</t>
  </si>
  <si>
    <t xml:space="preserve"> EXAMEN ESPECIAL DE AUDITORÍA INTERNA NRO. DPCH-0022-2020</t>
  </si>
  <si>
    <t xml:space="preserve"> EXAMEN ESPECIAL DE AUDITORÍA INTERNA NRO. DPCH-0035-2020</t>
  </si>
  <si>
    <t>MALDONADO</t>
  </si>
  <si>
    <t>CHIMBORAZO</t>
  </si>
  <si>
    <t>5 DE JUNIO Y VELOZ</t>
  </si>
  <si>
    <t>gadmriobamba.gob.ec</t>
  </si>
  <si>
    <t>www.gadmriobamba.gob.ec</t>
  </si>
  <si>
    <t>BYRON NAPOLEÓN CADENA OLEAS</t>
  </si>
  <si>
    <t>ALCALDE</t>
  </si>
  <si>
    <t>15 de mayo de 2019</t>
  </si>
  <si>
    <t>napocadena@gadmriobamba.gob.ec</t>
  </si>
  <si>
    <t>FRANKLIN JAVIER SOTOMAYOR SALGADO</t>
  </si>
  <si>
    <t xml:space="preserve">DIRECTOR PALANIFICACIÓN Y PROYECTOS </t>
  </si>
  <si>
    <t>8 de enero de 2020</t>
  </si>
  <si>
    <t>sotomayorj@gadmriobamba.gob.ec</t>
  </si>
  <si>
    <t xml:space="preserve">Patricia Romero </t>
  </si>
  <si>
    <t>romerop@gadmriobamba.gob.ec</t>
  </si>
  <si>
    <t>N/A</t>
  </si>
  <si>
    <t>Organizar y Planificar el territorio Cantonal a través del mejoramiento sistemático de la movilidad, la construcción y adecuación y generación de equipamientos, infraestructura básica, la transformación de la actual estructura urbana y la recuperación del espacio público requerido de acuerdo con la población estimada y bajo los preceptos de desarrollo sostenible</t>
  </si>
  <si>
    <t xml:space="preserve">Generar un equilibrio ecológico del territorio a través de la optimización de los recursos naturales, la preservación del ambiente, la gestión integral del riesgo y cambio climático; implementando una normativa clara y eficiente que contribuya a la protección y mejoramiento de la seguridad, el bienestar y la calidad de vida de la población
</t>
  </si>
  <si>
    <t>Control de fauna urbana</t>
  </si>
  <si>
    <t>Número de campañas Dentro del ejercicio económico del año 2020, la Dirección de Gestión Ambiental, Salubridad e Higiene realizará 12 campañas de esterilización de canes en el Cantón Riobamba y 12 campañas de Adopción.</t>
  </si>
  <si>
    <t xml:space="preserve">* Ejecución de campañas mensuales de esterilización Canina, dando preferencia a perros callejeros, dentro del se han esterilizado 2115 canes.                                                                                                     * Ejecución de campañas de adopción de mascotas dentro del Cantón Riobamba, dentro del cual 829 canes han sido adoptados.                                                     *En el 2020 se han rescatado 650 mascotas de los diferentes espacios públicos y privados de la ciudad.
</t>
  </si>
  <si>
    <t>Control y educación ambiental</t>
  </si>
  <si>
    <t>Número de monitoreos en el ejercicio económico del año 2020, se realizará 24 monitoreos de la calidad del aire de Riobamba, con el apoyo del convenio firmado entre la Secretaría del Ambiente del Distrito Metropolitano de Quito y el GADMRIOBAMBA</t>
  </si>
  <si>
    <t>Gestión integral de residuos sólidos</t>
  </si>
  <si>
    <t>Porcentaje de trabajo para finales del año 2020, se fortalecerá el trabajo técnico y operativo para la Gestión Integral de Residuos Sólidos dentro del Cantón Riobamba. Se cumplirá con el Plan de Manejo Ambiental del Relleno Sanitario.</t>
  </si>
  <si>
    <t xml:space="preserve">Se ha realizado el 100% del el trabajo operativo diario dentro de la Gestión Integral de Residuos Sólidos, pese a la emergencia sanitaria este servicio no se paralizó por tratarse de un servicio básico. Se cumplió con todos los protocolos de bioseguridad para garantizar la seguridad y salud del personal operativo que diariamente  está en contacto con los desechos sólidos. 
En el año 2020, se realizó la contratación del mantenimiento preventivo y correctivo de los contenedores de carga lateral, de manera que se puedan mantener disponibles para la ciudadanía.                                                               </t>
  </si>
  <si>
    <t>Control de la calidad de agua y alimentos</t>
  </si>
  <si>
    <t>Dada la emergencia sanitaria se dio énfasis al control de la calidad de agua de las parroquias rurales dentro del Cantón Riobamba, en base a un cronograma coordinado con las autoridades de las diferentes parroquias, en este sentido se realizó 158 controles de la calidad del agua realizados en las diferentes parroquias rurales</t>
  </si>
  <si>
    <t>Forestación y reforestación urbana</t>
  </si>
  <si>
    <t>Porcentaje de espacios, Hasta finales del año 2020, se mantendrá con una buena imagen,  los diferentes  espacios verdes existentes en la ciudad de Riobamba, tales como parterres, parques patrimoniales, parques pasivos, parques activos y parques barriales.</t>
  </si>
  <si>
    <t>Mejorar la calidad de vida de la población Cantonal, particularmente de los sectores más vulnerables y necesitados, donde brinde oportunidades a partir de la incorporación de políticas como respuesta a diferentes situaciones buscando excluir de la limitación, la pobreza y la discriminación a personas con diversidades funcionales, y a la población en general, mediante la accesibilidad territorial, los programas de los servicios sociales (salud, educación, recreación) y la óptima prestación de los servicios públicos</t>
  </si>
  <si>
    <t>Promoción  y resolución de causas en materia transigible a través  del procedimiento de Mediación como un Método Alternativo de solución de conflictos dentro del Cantón Riobamba.</t>
  </si>
  <si>
    <t xml:space="preserve">Porcentaje El 6.66% de la población del cantón Riobamba comprendida entre 12-18 años se ha sensibilizado al en el fomento de la cultura de paz; a través del método de mediación de conflictos en el año 2020.
Porcentaje El 89.30% de expedientes de mediación que ingresan al CMSPR, se ha solucionado en el año 2020.
</t>
  </si>
  <si>
    <t>Brindamos una adecuada atención integral y feliz a niñas o niños menores de 4 años de los Centros de Desarrollo Infantil de la Dirección de Gestión de Desarrollo Social y Humano del GADM- Riobamba. dando prioritariamente a hijos e hijas de familias en situación de vulnerabilidad del cantón Riobamba, a través de los programas; Atención Educación Inicial,  Complementación nutricional y prevención de salud.</t>
  </si>
  <si>
    <t>Porcentaje El 100% de niños y niñas menores de 04 años que acuden a los 6 CDI del GADMR, desarrollan las 3 competencias de aprendizaje Ser, Saber y Hace,  en el año 2020.</t>
  </si>
  <si>
    <t>Brindamos atención Integral sin internamiento con enfoque de derechos, intercultural y de género, a personas adultas mayores con dependencia leve, intermedia o moderada, a través de un modelo de atención con perspectiva a la promoción del envejecimiento positivo, recreación activa y participación social e inclusiva en las parroquia Flores  del cantón Riobamba.</t>
  </si>
  <si>
    <t xml:space="preserve">Porcentaje El 13.32% de adultos mayores de la parroquia Flores y el 13% de adultos mayores de la parroquia San Juan, son atendidos en base a un modelo de atención integral intercultural sin internamiento.
Porcentaje En base a un 70% de alimentos orgánicos, se ha brindado complementación alimentaria-nutricional gratuita al 13.32% de adultos mayores de la parroquia Flores y al 13% de adultos mayores de la parroquia San Juan en el año 2020.
Porcentaje Al 13.32% de adultos mayores de la parroquia Flores y al 13% de adultos mayores de la parroquia San Juan, Se ha garantizado la atención integral sin internamiento a través de la implementación del modelo de atención y terapia Rehabilitación Armónica con la Naturaleza R.A.N (integración de todas las terapias: Alternativas, Fisioterapia, Terapia Ocupacional, Promoción de la Salud y Psicológica En el año 2020.
</t>
  </si>
  <si>
    <t>Brindamos atención Integral sin internamiento con enfoque de derechos, intercultural y de género, a personas adultas mayores con dependencia leve, intermedia o moderada, a través de un modelo de atención con perspectiva a la promoción del envejecimiento positivo, recreación activa y participación social e inclusiva en las parroquia San Juan del cantón Riobamba.</t>
  </si>
  <si>
    <t>Brindamos atención integral y holística a personas con discapacidad del cantón Riobamba  para el desarrollo de su autonomía e inclusión social.</t>
  </si>
  <si>
    <t>Porcentaje El 3.6% de la población de personas con discapacidad del cantón Riobamba registradas por el CONADIS, se ha brindado atención integral y holística a través de desarrollo de 1 modelo de atención holístico en el año 2020.</t>
  </si>
  <si>
    <t>Apoyo pedagógico y asistencia nutricional</t>
  </si>
  <si>
    <t>Porcentaje El 60 % de niños niñas y adolescentes de  6 barrios periféricos con problemas conductuales reciben complementación alimentaria y apoyo pedagógico a través del centro de atención Recreo en el año 2020.
Porcentaje el  70% de alimentos orgánicos, son parte de la complementación alimentaria-nutricional gratuita a niños, niñas, adolescentes que acuden al Centro el RE-CREO en el año del 2020.</t>
  </si>
  <si>
    <t>Incluimos social, económica, productiva, laboral, educativa a los migrantes retornados y extranjeros que residen en Riobamba.</t>
  </si>
  <si>
    <t>Brindamos educación y atención alimentaria nutricional de manera integral a grupos de atención prioritarios intervenidos por la Dirección de Desarrollo Social y Humano del Gobierno Autónomo Descentralizado del Cantón Riobamba, con un enfoque de género, intercultural y de soberanía alimentaria</t>
  </si>
  <si>
    <t>Brindamos educación psicológica para prevenir conductas de violencia de niños, niñas y adolescentes de las 36 instituciones educativas del cantón Riobamba, con  incidencia del uso y consumo de drogas.</t>
  </si>
  <si>
    <t>Formación  de la PEA, de los  grupos de atención prioritaria  del cantón Riobamba, con énfasis en mujeres, en el  desarrollo de conocimientos, habilidades, destrezas en áreas específicas artesanales que les permita insertarse en el  ámbito laboral o  que generen emprendimientos artesanales de acuerdo a las necesidades del sector productivo de la ciudad y provincia</t>
  </si>
  <si>
    <t xml:space="preserve"> Número de personas, 1151 personas de los grupos de atención prioritaria, 
han  desarrollado habilidades y destrezas en a través de 53 talleres impartidos en los 4 centros de capacitación.
</t>
  </si>
  <si>
    <t xml:space="preserve">
Desarrollo de habilidades, destrezas en áreas específicas de la PEA, con énfasis en los grupos de atención prioritaria, que les permita contar con autonomía económica y oportunidades para acceder al ámbito laboral productivo.
</t>
  </si>
  <si>
    <t>Brindar un adecuado manejo de talento humano, apoyo técnico, administrativo, financiero, asistencial en los 12 proyectos que ejecuta la Dirección General de Gestión de Desarrollo Social y Humano, hasta diciembre de 2020</t>
  </si>
  <si>
    <t>Preservar, mantener y difundir el patrimonio cultural del cantón Riobamba para garantizar su sostenibilidad y acceso de las actuales y futuras generaciones, con énfasis en el fortalecimiento de la identidad cultural, su gestión integral, y uso responsable para el desarrollo de la economía local.</t>
  </si>
  <si>
    <t xml:space="preserve">* Preservar y mantener el patrimonio
* Infraestructura física, equipamientos y espacios públicos de las parroquias </t>
  </si>
  <si>
    <t>1 PROYECTO QUE BUSCA RESCATAR LA CULTURA Y TRADICIÓN DE LA CIUDAD DE RIOBAMBA</t>
  </si>
  <si>
    <t>NÚMERO  DE PROYECTOS EJECUTADOS</t>
  </si>
  <si>
    <t>8 INTERVENCIONES EMBLEMÁTICAS EN ÁREAS PATRIMONIALES INICIADAS EN EL 2020</t>
  </si>
  <si>
    <t>NÚMERO DE INTERVENCIONES REALIZADAS</t>
  </si>
  <si>
    <t>Al final del 2020 la junta Cantonal de Protección de Derechos emitirá medidas administrativas de protección a niños, niñas, adolescentes y mujeres víctimas de violencia</t>
  </si>
  <si>
    <t>Porcentaje del 90% de niños, niñas, adolescentes y mujeres víctimas de violencia atendidos en al Junta Cantonal de Protección de Derechos cuentan con medidas de protección para restituir sus derechos vulnerados</t>
  </si>
  <si>
    <t>356 casos atendidos por la Junta Cantonal de Protección de Derechos durante el 2020, de los cuales:
221 NNA
118 Mujeres víctimas de violencia
17 personas adultas mayores</t>
  </si>
  <si>
    <t xml:space="preserve">
3</t>
  </si>
  <si>
    <t>Consolidar al cantón Riobamba como un centro productivo, comercial, turístico, agropecuario, de servicios, de pequeña industria y microempresas, en términos de competitividad, productividad, rentabilidad y cuidado del ambiente; acordes a la dinámica económica provincial y nacional; a través de la integración del sistema vial, la consolidación de la prestación de bienes, servicios y equipamientos de nivel superior, con infraestructura productiva adecuada, el impulso de la innovación tecnológica y personal calificado, con financiamiento público y el acceso al crédito, que genere empleo y promueva reinversión</t>
  </si>
  <si>
    <t>COMPETENCIAS EXCLUSIVAS
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 
b) Ejercer el control sobre el uso y ocupación del suelo en el cantón;
c) Planificar, construir y mantener la vialidad urbana;
d) Prestar los servicios públicos de agua potable, alcantarillado, depuración de aguas residuales, manejo de desechos sólidos, actividades de saneamiento ambiental y aquellos que establezca la ley.
e) Crear modificar, exonerar o suprimir mediante ordenanzas, tasas, tarifas y contribuciones especiales de mejoras;
f) Planificar, regular y controlar el tránsito y el transporte terrestre dentro de su circunscripción cantonal,
g) Planificar, construir y mantener la infraestructura física y los equipamiento de salud y educación, así como los espacios públicos destinados al desarrollo social, cultural y deportivo, de acuerdo con la ley;
h) Preservar,  mantener y difundir el patrimonio arquitectónico, cultural y natural del cantón y construir los espacios públicos para estos fines,
i) Elaborar y administrar los catastros inmobiliarios urbanos y rurales; 
j) Delimitar, regular, autorizar y controlar el uso de las playas de mar, riberas y lechos de ríos, lagos y lagunas, sin perjuicio de las limitaciones que establezca la ley;
k) Preservar y garantizar el acceso efectivo de las personas</t>
  </si>
  <si>
    <t xml:space="preserve">Cumplir con disposiciones y obligaciones constantes en  las Ordenanzas 022-2015 "Mercados", 005-2017 "Camal y Plaza de Rastro; y, 004-2018 "Cementerio", </t>
  </si>
  <si>
    <t>Generar espacios de comercialización para el expendio de los productos, tener el abastecimiento para el cantón en referencia al faenamiento de porcinos, ovinos y bovinos; generar y establecer espacios para las inhumaciones del cantón</t>
  </si>
  <si>
    <t>COMPETENCIAS CONCURRENTES
* Prestación de Servicios Públicos
* Preservar y mantener el patrimonio</t>
  </si>
  <si>
    <t xml:space="preserve">Impulsar campañas de promoción, difusión y comunicación para el posicionamiento de la oferta turística y el registro de un incremento en la demanda   </t>
  </si>
  <si>
    <t>Número de actividades o eventos cumplidos</t>
  </si>
  <si>
    <t xml:space="preserve">1.- Impresión de material turístico promocional            2.- Publicación en medios turísticos promocionales   3.- Organización y gestión de eventos     </t>
  </si>
  <si>
    <t>Fortalecer la oferta a través de la generación de productos, así como el mejoramiento y certificación en calidad y prestación al servicio turístico</t>
  </si>
  <si>
    <t xml:space="preserve"># de Productos turísticos  planificados                            </t>
  </si>
  <si>
    <t xml:space="preserve"> # de asesorías técnicas  para procesos de calidad turística</t>
  </si>
  <si>
    <t>Disminuir los efectos negativos que genera la inseguridad a través de acciones efectivas, concertadas y articuladas entre los diferentes actores locales, provinciales y nacionales. Las acciones que se emprendan en este ámbito se realizarán para disminuir los niveles de violencia y delincuencia común, la mala utilización del espacio público como generador de inseguridad y eventos naturales y antrópicos que pudieran ocasionar una emergencia; así como para garantizar los derechos constitucionales de la población</t>
  </si>
  <si>
    <t>COMPETENCIAS CONCURRENTES
* Vialidad 
* Tránsito y transporte 
* Cuencas Hidrográficas
*Fomento a la seguridad alimentaria 
* Fomento de las Act. Productivas y agropecuarias
* Gestión Ambiental
* Prestación de Servicios Públicos
* Infraestructura y equipamiento físicos de Salud y Educación 
* Formar y administrar catastros inmobiliarios 
* Gestión de Riesgos
* Explotación de materiales de construcción
* Registro de la propiedad
* Preservar y mantener el patrimonio
* Infraestructura física, equipamientos y espacios públicos de las parroquias 
* Habitad y vivienda
* Protección integral a la niñez y adolescencia</t>
  </si>
  <si>
    <t>Ejecutar al menos un operativo semanal para el fortalecimiento territorial a finales del año 2020</t>
  </si>
  <si>
    <t>Inúmero de informes.
Partes diarios.
Citaciones.
Actas de juzgamiento.</t>
  </si>
  <si>
    <t>Disminuir el comercio informal en plazas, mercados, parques, centro y centro histórico de la ciudad.</t>
  </si>
  <si>
    <t>MEJORAR LAS CARACTERISTICAS DE LOS DIFERENTES COMPONENTES DE VIALIDAD EN LA CIUDAD DE RIOBAMBA Y DE LAS DISTINTAS PARROQUIAS RURALES EN UN 5%</t>
  </si>
  <si>
    <t>MANTENER Y MEJORAR LAS ÁREAS VERDES, ESPACIOS RECREATIVOS, PLAZAS Y MERCADOS, ASÍ COMO LA INFRAESTRUCTURA EDUCATIVA EN EL AÑO 2020</t>
  </si>
  <si>
    <t>MEJORAR, AMPLIAR Y EQUIPAR LAS REDES DE AGUA POTABLE Y ALCANTARILLADO DEL CANTON RIOBAMBA, PARA DISMINUIR EL INDICE DE POBREZA EN EL CANTON EN UN 5%</t>
  </si>
  <si>
    <t>INCREMENTAR EN UN 30% EL CAUDAL DIARIO DE AGUA POTABLE EN LA CIUDAD DE RIOBAMBA</t>
  </si>
  <si>
    <t>1.- CONTROL TERRITORIAL Y USO DE SUELO</t>
  </si>
  <si>
    <t>PORCENTAJE DE TRÁMITES QUE INGRESAN Y SERAN DESPACHADOS OPORTUNAMENTE</t>
  </si>
  <si>
    <t>2.- AVALUOS Y CATASTROS</t>
  </si>
  <si>
    <t>PORCENTAJE EN LA ACTUALIZACION DEL CATASTRO URBANO Y RURAL, DE LOS TRÁMITES QUE INGRESAN PARA DIFERENTES ACTIVIDADES.</t>
  </si>
  <si>
    <t>3.- GESTION DE RIESGOS</t>
  </si>
  <si>
    <t>EN EL AÑO 2020 SE EJERCERA UN CONTROL DE EXPLOTACION DE MATERIALES MINEROS</t>
  </si>
  <si>
    <t>4.- ASENTAMIENTOS HUMANOS INFORMALES</t>
  </si>
  <si>
    <t>EN EL AÑO 2020 SE REALIZARA UN CONTROL Y LEGALIZACIÓN PARA CONTRIBUIR AL BUEN VIVIR DE LA POBLACIÓN DE ESCASOS RECURSOS ECONOMICOS</t>
  </si>
  <si>
    <t>5.- ARIDOS Y PETREOS</t>
  </si>
  <si>
    <t>AÑO 2020 Y ARRASTRE AÑOS ANTERIORES</t>
  </si>
  <si>
    <t>Contribuir a mejorar la movilidad y conectividad cantonal, optimizando la accesibilidad y el uso de los sistemas de transporte existentes; así como también, promover la dotación de infraestructura de telecomunicaciones y el uso y producción de energías renovables y alternativas</t>
  </si>
  <si>
    <t xml:space="preserve">Realizar el ordenamiento del transporte a través de la señalética clara, que cumpla con la normativa vigente que facilite la toma de decisiones oportuna, ágil a fin de evitar maniobras de circulación erróneas, que brinde seguridad a la ciudadanía.
Atender oportuna, eficiente y amablemente a los usuarios que acuden a realizar los diferentes trámites.
Realizar un eficiente control de tránsito en vías con el fin de ir reduciendo los accidentes de tránsito y educando a la ciudadanía.
</t>
  </si>
  <si>
    <t>Optimizar el uso de recursos naturales mediante aplicaciones tecnológicas coherentes con el medio, de manera que, bajo el precepto de la ciudad como organismo vivo, pueda garantizar servicios eficientes y de calidad, transparencia, participación ciudadana y espacios urbanos más sostenibles</t>
  </si>
  <si>
    <t>1) Accesibilidad, Transparencia y Participación                        
2) Dotar de Infraestructura Tecnológica a las dependencias del GADMR.                                                    3) Brindar soporte técnico a todas las dependencias del GADMR.
4) Mejoramiento Tecnológico de la calidad de los servicios, Reducción brecha digital.
5) Seguridad Informática</t>
  </si>
  <si>
    <t>Numero de Proyectos elaborados</t>
  </si>
  <si>
    <t>Fortalecer la estructura institucional para garantizar que siga respondiendo a un sistema de gestión por procesos, y que mediante principios de transparencia, acceso a la información , eficiencia, eficacia, efectividad y el uso de la tecnología, la participación ciudadana y el mejoramiento continuo de procesos, permitan ofrecer a la ciudadanía servicios de calidad, que fortalezcan las iniciativas ciudadanas y promuevan la inclusión y participación social, otorgándole a la municipalidad de un enfoque empresaria</t>
  </si>
  <si>
    <t xml:space="preserve">La Gestión Administrativa de la Municipalidad, cumple con las Leyes, Ordenanzas, Reglamentos, Acuerdos y Resoluciones Municipales en un 90 %,  año 2020.          </t>
  </si>
  <si>
    <t>Porcentaje de una adecuada gestión administrativa, con una buena marcha institucional, coordinando acciones dictadas por la Alcaldía en coordinación con otras Dependencias Municipales. Al ejecutarse el proyecto en el año 2020.</t>
  </si>
  <si>
    <t>A finales del año 2020 se cumplirá con e 85% del mantenimiento de las unidades que conforman el parque automotor del GADM de  Riobamba, para que operen en óptimas condiciones.</t>
  </si>
  <si>
    <t xml:space="preserve">Porcentaje del mantenimiento preventivo y correctivo del parque automotor del GADM de Riobamba se encontrará en condiciones óptimas y adecuadas para su normal funcionamiento. Al ejecutarse el proyecto  en el año 2020. </t>
  </si>
  <si>
    <t>En un 80% para finales del año 2020 se mantendrán en  condiciones adecuadas tanto interna como externamente los inmuebles municipales, ofreciendo seguridad a las indicadas.</t>
  </si>
  <si>
    <t xml:space="preserve"> Porcentaje de atención del mantenimiento y conservación los bienes institucionales, requerimientos para el normal desempeño de las funciones del personal.  Al ejecutarse el proyecto  en el año 2020. </t>
  </si>
  <si>
    <t>En un 75% para finales del año 2020 se cumplirán con los procesos de contratación de las obras, los bienes, servicios y consultorías necesarios para que se cumplan los objetivos institucionales.</t>
  </si>
  <si>
    <t>Porcentaje en mejoras de métodos, planificación, coordinar y gestiona miento de los procesos de contratación de obras, bienes, servicios y consultorías realizados en la institución  en el año 2020.</t>
  </si>
  <si>
    <t>Fortalecer la gestión del Gobierno Autónomo Descentralizado Municipal del cantón Riobamba, mediante el trabajo eficiente y oportuno de Procuraduría Institucional, orientada el cumplimiento en forma integral y transparente de las necesidades de la ciudadanía en función de las competencias determinadas en la Constitución y la Ley.</t>
  </si>
  <si>
    <t>Porcentaje al final  de año   se despacha el 100% de trámites ingresados a Procuraduría</t>
  </si>
  <si>
    <t>Implementar un sistema de seguridad con herramientas tecnológicas en los diferentes puntos de recaudación del GADM- Riobamba, y fortalecer la recaudación de los tributos municipales.</t>
  </si>
  <si>
    <t>% Avance</t>
  </si>
  <si>
    <t>Se ejecutó el proceso de contratación Nro. sie -gadmr-061-2019 adquisición e implementación de un sistema de seguridad que incluye cámaras de video vigilancia, control de acceso, cajas de seguridad, y contador de dinero para los puntos de recaudación del GADMR.  A la fecha se encuentran ya con acta entrega recepción definitiva y los valores cancelados al proveedor.
El proceso de contratación ha sido culminado, lo único que queda pendiente son los valores por mantenimiento que se realizarán en el futuro</t>
  </si>
  <si>
    <t>El 100% de beneficiarios de los Centros de Atención al Adulto Mayor San Juan y Flores fueron beneficiarios con raciones alimenticias durante la pandemia y post pandemia, este servicio nunca se paralizó( para lo cual se elaboró un mapa de georeferenciación para la ubicación de las viviendas de los adultos mayores de las dos parroquias).
El 100% de adultos mayores  de las parroquias Flores y San Juan  cuentan con una valoración nutricional.
El 100% de talleres de capacitación en gastronomía andina  al personal del centros Flores y San Juan fueron ejecutados.
Tan solo se pudo ejecutar el 50% de talleres de capacitación de lengua kichwa dirigidos a los técnicos de los dos centros de atención .
El 100% de talleres de capacitación sobre derechos de las personas adultas mayores al personal de los centros de atención al adulto mayor Flores y San Juan fueron ejecutados en coordinación con el Consejo Cantonal para la Protección de Derechos.
Se logró renovar el convenio  para el funcionamiento del Centro de Atención del Adulto Mayor Flores con la Junta parroquial de Flores y con la Organización de Tercer Grado UCASAJ.</t>
  </si>
  <si>
    <t xml:space="preserve">Porcentaje El 100% de barrios y comunidades con prevalencia de inseguridad cuentan con un plan piloto de seguridad ciudadana para actuar en forma oportuna y adecuada en situaciones de peligro en el año 2020.
Porcentaje El 70% de los Barrios y Comunidades con prevalencia de inseguridad del cantón Riobamba ejecutan su plan de seguridad para alcanzar un adecuado nivel de seguridad ciudadana durante el año 2020.
Porcentaje El 100% de los barrios y comunidades con prevalencia de inseguridad están informados, organizados y capacitados de su plan de seguridad en el año 2020. </t>
  </si>
  <si>
    <t>Número de mujeres, 50 mujeres tituladas en 2 ramas artesanales. En el año 2020, promovido el desarrollo económico de  la PEA femenina  de los grupos de atención prioritaria:
Número de mujeres, 50 mujeres aprueban el primer nivel en 2 ramas artesanales. En el año 2020.Al menos 2 emprendimientos producto de los proyectos finales se han incubado.
Se presenta 1 proyecto de especialidad a la Junta Nacional del Artesano para aprobación.</t>
  </si>
  <si>
    <t xml:space="preserve">ACCESIBILIDAD 
 Mantener 100% los 160 Accees Point ubicados en 136 zons WIFI. (125 urbanas y 11 rurales). En ejecución la plataforma turística.
 DOTAR DE INFRAESTRUCTURA TECNOLOGICA
 Mantener la WEB institucional en línea. Adquisición de equipos  para funcionarios del GADMR. 
Elaboración del Proyecto  para la Adquisición de Servidores de Alta Disponibilidad.
Actualización de las licencias de la plataforma de
Aplicaciones de Colaboración y Seguridad (Office 365).  
BRINDAR SOPORTE TECNICO
Elaboración y ejecución de 10 plataformas tecnológicas, para dotar servicios a la ciudadanía.
Adquisición de suministros de impresión. 
Esta realizado el mantenimiento de los equipos tecnológicos del GADMR. 
Esta Realizado  el mantenimiento de los Servidores Blade del GADMR.
En ejecución el mantenimiento del Sistema Institucional.
Adquisición de partes y repuestos para los equipos del GADMR.
MEJORAMIENTO TECNOLOGICO
Elaboración el convenio Interinstitucional entre el Distrito de educación y el GADMR.
SEGURIDAD INFORMATICA
En ejecución el Mejoramiento de la infraestructura y plataforma tecnológica de seguridad institucional. 
En ejecución el certificado se seguridad.
En ejecución el programa Antivirus en los equipos del GADMR
</t>
  </si>
  <si>
    <t>Porcentaje el 2.68 % de la población efectiva beneficiaria a través de la implementación de 1 ordenanza. En el año 2020.
 Porcentaje el 60% de población migrante efectiva en el ejercicio de  sus derechos en base a la LOMH. En el año 2020</t>
  </si>
  <si>
    <t xml:space="preserve">Porcentaje El 17 % de las unidades educativas de las 11 parroquias rurales del cantón Riobamba son atendidas  2195 beneficiarios entre niños/as de 4 a de 12 años,
Porcentaje El 100% de los beneficiarios (niños/as menores de 5 años, madres lactantes, personas con discapacidad y adultos mayores)  en base a un 70 % de alimentos orgánicos, valoración nutricional, consejería, acompañamiento nutricional.  En el año 2020.
Porcentaje el 37% de barrios periféricos, 17% de unidades educativas de las parroquias rurales del cantón Riobamba, </t>
  </si>
  <si>
    <t xml:space="preserve">Número de propuesta de Ordenanza que regula el consumo y la utilización se sustancias Estupefacientes y Psicotrópicas y alcohol en el espacio público 
Porcentaje 100% de instituciones educativas de los 10 puntos rojos (sectores de inseguridad y violencia) de la ciudad de Riobamba, </t>
  </si>
  <si>
    <t>Número de veces de seguimiento, Monitoreo y evaluación en el cumplimiento de los proyectos de la DGDSH.
Número de retroalimentación técnica, dirigida a todo el personal de la DGDSH
Número de asistencias y capacitaciones al personal técnico de la DGDSH   en formulación de proyectos y levantamiento de líneas de base, según los requerimientos de los grupos de atención prioritaria del cantón Riobamba.</t>
  </si>
  <si>
    <t>El  GADM de Riobamba cumple con  la política pública,  establecidos por las entidades de gobierno para el acceso a la información, para el año 2020.
Un  Plan Operativo Anual Institucional Inicial y reformado para finales del año 2020
4  Evaluaciones realizadas a los proyectos del GADM de Riobamba  
Una Coordinación con la Asamblea Local Ciudadana,</t>
  </si>
  <si>
    <t>Número de informes ingresados a las plataforma de las instituciones públicas
Número de Poas elaborados 
Número de evaluaciones realizadas
Número de coordinaciones establecidas</t>
  </si>
  <si>
    <t>10 Proyectos de requerimiento de la ciudadanía e institución 
4 Proyectos de priorización del PD y OT</t>
  </si>
  <si>
    <t xml:space="preserve">Dinamizar el Desarrollo Económico del Cantón Riobamba en el año 2020, impulsando, promocionando  a los actores de la Economía Popular y Solidaria, emprendimientos  para promoverles como actores de Comercio Justo. </t>
  </si>
  <si>
    <t xml:space="preserve">Porcentaje de incremento en la PEA del cantón </t>
  </si>
  <si>
    <t>Participación en 15 procesos de convocatoria internacional para finales del año 2020
Participación en dos procesos de socialización de buenas prácticas Locales 2020
Un Documento de cooperación entre ciudades  e instituciones  para finales de año 2020
Participación de la ciudad en  redes de cooperación nacional e internacional para finales del año 2020
Internacionalización de la ciudad 
Participación en una misión internacional para finales del año 2020
Cinco Salidas y visitas a Instituciones u Organizaciones de Cooperación Nacional e Internacional</t>
  </si>
  <si>
    <t xml:space="preserve">Número de convocatorias realizadas
Número de participaciones
Número de documentos levantados
Número de internacionalizaciones realizadas 
</t>
  </si>
  <si>
    <t>Alianzas Estratégicas definidas para contribuir a mejorar la calidad de vida de la Población Rural para finales del año 2020.                                                                                     
 Fortalecidas  las 11 Parroquias Rurales  mediante la ejecución de infraestructura comunitaria para finales del año 2020</t>
  </si>
  <si>
    <t xml:space="preserve">Número de alianzas realizadas
Número de parroquias fortalecidas </t>
  </si>
  <si>
    <t xml:space="preserve">13 personas con discapacidad y 06 padres sustitutos superando el porcentaje establecido en la Disposición Transitoria Octava de la LOSEP y artículo 33 del Código de Trabajo, que es del 4%.
 12 Eventos de Capacitación dirigido al talento humano que forma parte del GADM de Riobamba con el propósito de actualizar  conocimientos, desarrollar técnicas, habilidades y valores institucionales para la generación de una identidad tendiente a respetar los derechos humanos, practicar principios de solidaridad, calidez, justicia y equidad reflejados en su comportamiento y actitudes frente al desempeño de sus funciones de manera eficiente y eficaz.
* Atención oportuna, en tramitología a más de 105.000 usuarios externos.
*Optimización en un  100 %  de procesos y tiempos en pago de remuneraciones, liquidaciones de haberes, y otros pagos.
*Atención médica al 95% de  los servidores del GADM de Riobamba, en las áreas de Ginecología, odontología, Psicología, Laboratorio Clínico, Nutrición, Medicina laboral y Medicina General.
*Proporcionar conocimientos necesarios para prevenir accidentes en sus áreas de trabajo.
</t>
  </si>
  <si>
    <t xml:space="preserve">* Número de estudios  
* Porcentaje de Atención a grupos prioritarios con inserción laboral
Número de eventos de Capacitación 
* Porcentaje de Atención médica a los Servidores Municipales 
* Número de Estudios y análisis de riesgos laborales en las diferentes áreas. 
* Porcentaje cuenta con todos los equipos y prendas de protección, .
* Número de Inducción, entrenamiento y adiestramiento al personal que ingresa al GADMR (537 funcionarios Municipales).
</t>
  </si>
  <si>
    <t>1 Reunión del Consejo Consultivo de Adultos Mayores y Directivos del Instituto Ecuatoriano de Seguridad Social para socializar la propuesta económica de generación de un fondo común para personas Adultas Mayores.
2 Charlas virtuales acerca de "Riesgos del Trabajo Infantil" y "Derechos del Adulto Mayor",  dirigida a 38 adolescentes que se encuentran en el Centro de Adolescentes Infractores.</t>
  </si>
  <si>
    <t>Ordenanza para la Eliminación de barreras arquitectónicas y urbanísticas 012-2015</t>
  </si>
  <si>
    <t>3. El equipo técnico mixto y paritario (ciudadanos y autoridades/técnicos del GAD) conformó dos subcomisiones para la implementación del proceso: una liderada por el GAD y una liderada por la ciudadanía / Asamblea Ciudadana.</t>
  </si>
  <si>
    <t xml:space="preserve">Líder del subproceso de Seguimiento y Evaluación de Planificación  y Proyectos </t>
  </si>
  <si>
    <t>COMPETENCIAS CONCURRENTES * Vialidad * Tránsito y transporte * Cuencas Hidrográficas *Fomento a la seguridad alimentaria 
* Fomento de las Act. Productivas y agropecuarias
* Gestión Ambiental
* Prestación de Servicios Públicos
* Infraestructura y equipamiento físicos de Salud y Educación 
* Formar y administrar catastros inmobiliarios 
* Gestión de Riesgos
* Explotación de materiales de construcción
* Registro de la propiedad
* Preservar y mantener el patrimonio
* Infraestructura física, equipamientos y espacios públicos de las parroquias 
* Habitad y vivienda
* Protección integral a la niñez y adolescencia</t>
  </si>
  <si>
    <t>Número de controles de calidad para finales del 2020, se fortalece el Sistema de Prevención de la salud, a través del continuos controles de la calidad en agua y alimentos, contribuyendo a mejorar la calidad de vida de los riobambeños.</t>
  </si>
  <si>
    <t>Se planteo realizar varias actividades pero por motivos de la Emergencia Sanitaria no se pudieron cumplir, sin embargo se realizó 1254 actividades virtuales  cumpliendo con el 80% de actividades</t>
  </si>
  <si>
    <t>Los Barrios y Comunidades del cantón Riobamba alcanzaron un adecuado nivel organizativo, de seguridad Ciudadana y convivencia social en coordinación con instituciones públicas y privadas y demás actores involucrados en la problemática.</t>
  </si>
  <si>
    <t>El 100% de talleres de capacitación en temas de seguridad y convivencia ciudadana, maltrato intrafamiliar en coordinación con la Policía Nacional, fueron ejecutados.
Se cumplió con la ejecución de las colonias vacacionales en los centros barriales y comunitarios que por pandemia fueron virtuales.
El 100 % de talleres de capacitación para la elaboración de insumos de limpieza y desinfección para el hogar por pandemia fueron ejecutados en los barrios intervenidos dentro del proyecto.</t>
  </si>
  <si>
    <t>Al final del 2020 se contará con  1 consejo consultivo de personas con discapacidad para el período 2020-2022
al final del 2020 se contará con 2 espacios seguros para recreación y deporte de personas con discapacidad</t>
  </si>
  <si>
    <t xml:space="preserve">Número de consejos, 1 consejo consultivo de personas con discapacidad y 2 espacios seguros para recreación y deporte </t>
  </si>
  <si>
    <t>Reunión con todas las instituciones con el tema "vivenciando la discapacidad" y se coordino por la emergencia sanitaria mediante vía zoom o mediante llamada telefónica independientemente con las otras  instituciones.
Proceso  de socialización con todas las instituciones, unidades educativas especializadas, para luego receptar la documentación de candidaturas previsto para el mes de abril pero por la emergencia sanitaria no se a podido realizar ya que pertenecen al grupo de vulnerabilidad.
Un Taller "Vivenciando la discapacidad" y Un conversatorio "Protección de personas con discapacidad en época de covid-19</t>
  </si>
  <si>
    <t xml:space="preserve">• Elaboración del Plan Operativo Anual Institucional
• Elaboración de matrices de seguimiento al Plan Operativo Anual 
• Elaboración de la reforma presupuestaria 
• ingreso de información a las instituciones públicas 
• Seguimiento y evaluación a los proyectos institucionales. 
• Construcción de la matriz de actividades relevantes emergencia sanitaria
• 2 reuniones con la asamblea Local para coordinación de la consulta ciudadana y metodología para la elección de la nueva Asamblea Local Ciudadana 
* Proceso de Rendición de cuentas 2019
* Participación en la construcción del presupuesto 2021
* Seguimiento al Plan de Trabajo </t>
  </si>
  <si>
    <t>Número de proyectos elaborados y presentados a las direcciones del GADM de Riobamba a</t>
  </si>
  <si>
    <t>PROYECTOS DE CONSTRUCCIÓN-AMPLIACIÓN READECUACIÓN O MANTENIMIENTO DE INFRAESTRUCTURA 
Centro de Rescate Integral Animal de Riobamba, construcción de la Plataforma para la Planta de Producción de Compost, "Ciencias Forenses San Pedro de Riobamba", remodelación de la Batería Sanitaria en el Mercado Simón Bolívar (San Alfonso), cerramiento de la parte posterior e iluminación del sector corrales del camal municipal GADMR   
Proyecto de recubrimiento de poliuretano cementicio, pintura epoxica grado alimenticio en pisos y paredes de la planta de faenamiento y área de oreo de bovinos. construcción de la Plaza de Comercialización de Ganado en Pie     PROYECTOS DE CONSTRUCCIÓN-AMPLIACIÓN READECUACIÓN O MANTENIMIENTO DE AREAS VERDES Y ESPACIOS RECREATIVOS
 Cancha de Uso Múltiple Tiwinza, Parque José Lazcano, Parque Urbanización Maestros 13 de Abril,  Parque Riobamba Norte Parque San Rafael, área verde de la Urb. San Luis del Norte, parque de la Asociación de Indígenas de Chimborazo, área verde del barrio Bellavista Alto, área verde de la Ciudadela Quinta La Rosita,  Parque III de la Ciudadela Primera Constituyente    
INFRAESTRUCTURA VIAL
Proyecto de mejoramiento Vial del Barrio El Bosque Alto vía a Baños,
Barrio Cumanda y José Mancero, Barrio de la calle Puerto Rico y Bahamas, Barrio Medio Mundo, calle Luciano Andrade Marian y Av. Monseñor Leónidas Proaño -Declaratoria de Utilidad Pública 
PROYECTOS DE CONSTRUCCIÓN-AMPLIACIÓN READECUACIÓN O MANTENIMIENTO DE ESTABLECIMIENTOS EDUCATIVOS
 Construcción de una Aula en el Centro Infantil del Ministerio del Interior "MUNDO DE ILUSIONES RIOBAMBA"</t>
  </si>
  <si>
    <t>* Propuesta conjunta con la ONG ADICE - Francia: Proyecto Europeo de Reforzamiento de Capacidades "Fortalecimiento al emprendimiento del cantón Riobamba  a través de la promoción  en la convocatoria Notice of Funding Opportunity-COVID-19 de la Embajada de Estados Unidos 
*Reactivación de la economía local como una política pública regional  Convocatoria BID - BPR- 2020,   Fundación Interamericana Convocatoria al Fondo Innovación para iniciativas público - privadas para la reactivación económica post emergencia COVID 19 Ecuador – AlemaniConvocatoria:  Cursos internacionales en línea MERCOCIUDADE Ayuda Humanitaria de la Fundación Healding Han Propuestas de petitorios, dirigidos a Amelia Shaw -  que permitan el acceso a: Donaciones de Insumos médicos como: respiradores automáticos, kits de pruebas PCR para detección de COVID-19 SARS 2, mascarillas, guantes, trajes de protección; y Programas de Capacitación y Charlas sobre Exportaciones, con la Cámara  Ecuatoriana China
* Propuesta a ONG JICA-Ecuador, Agencia de Cooperación Internacional del Japón, donación de 166 Trajes de Bioseguridad Anti fluido
* Convenio marco de cooperación  entre el GADM de Riobamba y el GADM  intercultural y plurinacional del cantón Arajuno. 
* Convenio específico de cooperación técnica entre el instituto de investigación de la Espoch y el GADM de Riobamba 
* Participación en el Programa Iberoamericano de Formación Municipal 42ª edición, organizado por la Red Mercociudades y la Unión de Ciudades Capitales Iberoamericanas (UCCI) - Madrid
* Promoción y difusión de las acciones desarrolladas por el GADM de Riobamba en la lucha contra la Pandemia COVID - 19, en las páginas de las Redes MERCOCIUDADES y  Cities for Global Health
* El Gobierno Autónomo Descentralizado Municipal del cantón Riobamba GADMR, es Ciudad-Miembro, de las siguientes redes de Cooperación:
* Red de Gobiernos Locales de América del Sur "MERCOCIUDADES”, en la cual el Ing. Napoleón Cadena Oleas Ph.D. - ALCALDE DELCANTÓN RIOBAMBA, fue designado como miembro del "Consejo de Mercociudades", que es el Órgano Superior de Administración y Alta Dirección de Primera Instancia de la Red".
*Red Intermunicipal de Cooperación Internacional e Internacionalización de Ciudades RICII</t>
  </si>
  <si>
    <t>Porcentaje de Presupuesto asignado para señalética/Presupuesto ejecutado
Trámites recibidos/Trámites atendidos
Presupuesto asignado para control de tránsito en vías/Presupuesto ejecutado</t>
  </si>
  <si>
    <t>* Mejorar el desempeño laboral  del 90% de los servidores del GADM de Riobamba, a  través de la aplicación de sus diferentes Subsistemas  y la Normativa legal vigente.
* Capacitar al 95% de los servidores del GADM de Riobamba, a través de la ejecución del Plan Institucional de Capacitación, el cual recoge las necesidades planteadas por los funcionarios, Directores y Líderes de Equipo.
* Brindar atención de  forma efectiva, organizada y de calidad al 95% de servidores municipales del GADM de Riobamba en los servicios de: Medicina General, Ocupacional, Nutrición, Ginecológica, Odontológica, Fisioterapia y Laboratorio Clínico, bajo las normas establecidas en la Ley de Seguridad y Salud en el Trabajo.
* Durante el año 2020 se elaborará una identificación, clasificación, medición, evaluación y formulación de medidas correctivas; en los centros de trabajo donde se generan Ondas Electromagnéticas.
*Instalación de señalética de seguridad en los centros de trabajo del GADM-R.
*Instalación y Recarga de extintores en los centros de trabajo del GADM-R.
*En el año 2020 se procederá con la difusión de la Política en Seguridad y el Reglamento Interno de Seguridad y Salud Ocupacional del GADM-R, así como normas de Prevención de Riesgos.
*Ejecutar durante el período 2020 el Plan de Vigilancia de la Salud de los trabajadores y/o servidores municipales para prevenir enfermedades ocupacionales.</t>
  </si>
  <si>
    <t>1. Subproceso de Procedimientos Administrativos.                                                                           2. Subproceso de Contratación Pública.                                                       3. Subproceso de Desarrollo de la Normativa.                                          4. Subproceso de Patrocinio y Defensa Judicial  105</t>
  </si>
  <si>
    <t xml:space="preserve">Al final de la ejecución del Proyecto, se han ejecutado actividades de la siguiente manera:                           Subproceso de Procedimientos Administrativos: 1062;                                                                             Subproceso de Contratación Pública:  656                 Subproceso de Desarrollo de la Normativa:  802        Subproceso de Patrocinio y Defensa Judicial:  1011. </t>
  </si>
  <si>
    <t>“Generar un equilibrio ecológico del territorio a través de la optimización de los recursos naturales, la preservación del ambiente, la gestión integral del riesgo y cambio climático; implementando una normativa clara y eficiente que contribuya a la protección y mejoramiento de la seguridad, el bienestar y la calidad de vida de la población”.</t>
  </si>
  <si>
    <t>Consolidar al cantón Riobamba como un centro productivo, comercial, turístico, agropecuario, de servicios, de pequeña industria y microempresas, en términos de competitividad, productividad, rentabilidad y cuidado del ambiente; acordes a la dinámica económica provincial y nacional; a través de la integración del sistema vial, la consolidación de la prestación de bienes, servicios y equipamientos de nivel superior, con infraestructura productiva adecuada, el impulso de la innovación tecnológica y personal calificado, con financiamiento público y el acceso al crédito, que genere empleo y promueva reinversión.
“Diseñar e Implementar una Política Pública de Desarrollo Económico Cantonal Integral, que, aplicando principios de comercio justo, emprendimiento, empresarialidad, protección ambiental y responsabilidad social, incremente el empleo en el Cantón</t>
  </si>
  <si>
    <t>“Disminuir los efectos negativos que genera la inseguridad a través de acciones efectivas, concertadas y articuladas entre los diferentes actores locales, provinciales y nacionales. Las acciones que se emprendan en este ámbito se realizarán para disminuir los niveles de violencia y delincuencia común, la mala utilización del espacio público como generador de inseguridad y eventos naturales y antrópicos que pudieran ocasionar una emergencia; así como para garantizar los derechos constitucionales de la población”.</t>
  </si>
  <si>
    <t>“Organizar y Planificar el territorio Cantonal a través del mejoramiento sistemático de la movilidad, la construcción y adecuación y generación de equipamientos, infraestructura básica, la transformación de la actual estructura urbana y la recuperación del espacio público requerido de acuerdo con la población estimada y bajo los preceptos de desarrollo sostenible”.
“Contribuir a mejorar la movilidad y conectividad cantonal, optimizando la accesibilidad y el uso de los sistemas de transporte existentes; así como también, promover la dotación de infraestructura de telecomunicaciones y el uso y producción de energías renovables y alternativas.</t>
  </si>
  <si>
    <t>“Mejorar la calidad de vida de la población Cantonal, particularmente de los sectores más vulnerables y necesitados, donde brinde oportunidades a partir de la incorporación de políticas como respuesta a diferentes situaciones buscando excluir de la limitación, la pobreza y la discriminación a personas con diversidades funcionales, y a la población en general, mediante la accesibilidad territorial, los programas de los servicios sociales (salud, educación, recreación) y la óptima prestación de los servicios públicos”
Patrimonio Cultural: Preservar, mantener y difundir el patrimonio cultural del cantón Riobamba para garantizar su sostenibilidad y acceso de las actuales y futuras generaciones, con énfasis en el fortalecimiento de la identidad cultural, su gestión integral, y uso responsable para el desarrollo de la economía local.</t>
  </si>
  <si>
    <t>• Diseñar e implementar una política pública cantonal Ambiental sustentable, que fomente la recuperación de los derechos de la naturaleza sobre la ciudad, respete los ecosistemas (flora y fauna) y proteja las fuentes hídricas (páramos, vertientes), así como las cuencas y microcuencas del Cantón</t>
  </si>
  <si>
    <t>* Plan de control del buen uso del agua potable urbano y rural (EMAPAR, JAAP, Gad´s Parroquiales)
* Plan de buen uso del agua de riego (Juntas parroquiales)
* Concursos ambientales en escuelas y colegios.
* Plan de control y reducción de contaminación.
* Calificación del GADM Riobamba como autoridad ambiental competente.
* Inventario georeferenciado de recursos naturales del cantón.</t>
  </si>
  <si>
    <t xml:space="preserve">* Plan de capacitación Ambiental (Educación General Básica, Bachillerato y Educación Superior).
* Implementación de un Plan de manejo Integral de desechos sólidos.
* Recuperación del Río Chibunga y de las principales quebradas del Cantón (Las Abras, Cunduana)
</t>
  </si>
  <si>
    <t>• Ordenar y planificar el desarrollo territorial del cantón Riobamba, bajo principios de Densidad, Diversidad y Proximidad, de manera tal que, a partir de la generación de infraestructura adecuada, espacios públicos creados bajo el enfoque de cero exclusión, así como un sistema de movilidad eficiente urbano-rural, se propenda a la integración e interacción social, bajo un orden establecido como política pública</t>
  </si>
  <si>
    <t>* Continuación del proceso de concesión del proyecto de construcción "Terminal intermodal  del Cantón Riobamba"
* Continuación del programa de mejoramiento vial integral, pavimentación y repavimentación urbano y urbano parroquial .
* Implementación del Plan de Movilidad 
* Continuación del programa de diseño y apertura de nuevas vías estructurantes
* Programa de ciclovías urbanas (Canal de riego, Vía Férrea, Parterres)
* Continuación de la ejecución de proyectos de Regeneración del Centro Histórico.</t>
  </si>
  <si>
    <t>* Continuación del proceso de concesión para la construcción de nuevos espacios de comercialización, como polos de desarrollo, Centros comerciales NORTE y ORIENTAL
* Programa de desconcentración de servicios del centro de la ciudad
 * Desconcentración de Cuerpo de Bomberos de Riobamba. (Estaciones X1,X2 y X3)</t>
  </si>
  <si>
    <t xml:space="preserve">* Revitalización de bienes patrimoniales  rurales (restauración, conservación y uso adecuado)
*  Continuación del Programa de potabilización de agua en parroquias rurales.
* Revitalización de Ferias parroquiales
* Fase II del programa de  generación y rehabilitación de espacios recreativos, urbanos y rurales. 
* Conservación y Recuperación de Páramos, vertientes, cuencas y microcuencas
</t>
  </si>
  <si>
    <t xml:space="preserve">* Continuación de la ejecución del plan maestro de alcantarillado (Interceptores, colectores y plantas de tratamiento)
* Construcción de la nueva plaza de comercialización de ganado en pie.
* Implementación de escenarios deportivos como polos de desarrollo.
* Planificación para la implementación de  la Nueva zona industrial (Ecoparque industrial) 
</t>
  </si>
  <si>
    <t xml:space="preserve">• Diseñar e Implementar una política pública de desarrollo económico cantonal integral, que aplicando principios de comercio justo, emprendimiento, empresarialidad, protección ambiental y responsabilidad social, incremente el empleo en el Cantón. • Diseñar e Implementar una política pública de desarrollo económico cantonal integral, que aplicando principios de comercio justo, emprendimiento, empresarialidad, protección ambiental y responsabilidad social, incremente el empleo en el Cantón. </t>
  </si>
  <si>
    <t>* Estudio para la creación de planta procesadora de alimentos con centros de acopio Agrícolas en parroquias rurales.(EMMPA)
* Estudio para la creación de Planta de lácteos con centros de acopio parroquiales.
* Continuación del proceso de implementación de la nueva zona industrial (Ecoparque Industrial).
Transformación de Mercados en Centros de Comercialización
 * Plan de capacitación y calificación a comerciantes, artesanos y microempresarios.
*  Implementación de la Promotora de Comercio Justo.
 * Creación del Centro de Desarrollo de Negocios y Emprendimientos.</t>
  </si>
  <si>
    <t>* Fortalecimiento del Programa de Certificación de Calidad Turística
* Programa de Empleo Joven
* Concursos de Emprendimientos y Proyectos
* Plan de hermanamiento e intercambio de productos con otras municipalidades
* Calendario de ferias Productivas y Turísticas Permanentes Urbano y parroquial.
* Gestión de fondos internacionales para créditos blandos.
* Campañas de consumo responsable de productos locales.
* Implementación de talleres de Coworking para nuevos emprendedores</t>
  </si>
  <si>
    <t>• Garantizar que todas las personas que viven en el cantón Riobamba, tengan la libertad de desarrollar y ampliar sus capacidades a plenitud, sin descuidar el ambiente y sobre todo teniendo al desarrollo integral del ser humano como fin último de estas intervenciones, para ello considerará los temas de seguridad, convivencia, desarrollo social, cultura, deportes y recreación, como medios integradores para fortalecer la identidad local</t>
  </si>
  <si>
    <t>* Plan de Convivencia y seguridad Barrial y Comunitaria "SOLIDARIDAD", a través del Fortalecimiento de la Organización Social en el área urbana y rural.
* Fortalecimiento de la identidad Riobambeña y respeto a la diversidad con escuelas, colegios y universidades.
*Continuidad del Plan de interculturalidad urbano-rural "CONÓCEME".
* Continuación de los programas "Yo soy Patrimonio", "Acolita, de tí depende", "Que orgullo ser Riobambeño".
* Recuperación de espacios culturales y fortalecimiento dela Orquesta Sinfónica Municipal de Riobamba.</t>
  </si>
  <si>
    <t xml:space="preserve">* Plan de Convivencia y seguridad Barrial y Comunitaria "SOLIDARIDAD", a través del 
Fortalecimiento de la Organización Social en el área urbana y rural.
* Fortalecimiento de la identidad Riobambeña y respeto a la diversidad con escuelas, colegios y universidades.
* Continuidad del Plan de interculturalidad urbano-rural "CONÓCEME".
* Continuación de los programas "Yo soy Patrimonio", "Acolita, de tí depende", "Que orgullo ser Riobambeño".
* Recuperación de espacios culturales y fortalecimiento dela Orquesta Sinfónica Municipal de Riobamba.
</t>
  </si>
  <si>
    <t>• Optimizar el uso de recursos naturales y no, mediante el uso de aplicaciones tecnológicas coherentes con el medio, de manera que, bajo el precepto de la ciudad como organismo vivo, pueda garantizar servicios eficientes y de calidad, transparencia, participación ciudadana y espacios urbanos más sostenibles.</t>
  </si>
  <si>
    <t>* Fortalecimiento del Servicio de internet gratuito en parques de la ciudad
* Gobierno electrónico
* Plataforma tecnológica de interconexión urbano-rural
* Programa de Transparencia y participación ciudadana en línea
* Creación de Comunidades Virtuales de Riobambeños en el mundo.</t>
  </si>
  <si>
    <t xml:space="preserve">* Diseño e implementación de un programa piloto de seguridad Urbana.
* Semaforización inteligente.
* Gestión y administración del sistema de transporte público.
* Sistema de parqueo inteligente.
* Monitoreo y Control de riesgos ambientales
* Mejoramiento de la gestión del servicio de recolección de desechos sólidos.
* Monitoreo y control de la contaminación urbana.
*Monitoreo y control del estado de vertientes, cuencas y microcuencas.
* Optimización del servicio de cortes y reconexión del servicio de agua potable.
* Monitoreo en tiempo real de la calidad del agua potable.
* Dotación de infraestructura y equipamiento tecnológico estudiantil (EGB y Bachillerato)
</t>
  </si>
  <si>
    <t xml:space="preserve">* Concurso para el desarrollo de aplicaciones y dispositivos de uso ciudadano.
* Geoportal Riobamba.
* Programa de alfabetización tecnológica.
* Sistema de comunicación y alertas ciudadanas vía mensajería.
</t>
  </si>
  <si>
    <t>• Fortalecer la cohesión local, y el trabajo en red, a través de una ágil y robusta institucionalidad, de manera que los sectores públicos, privado y tercer sector , puedan generar sinergias para fomentar el intercambio y el trabajo cooperativo.</t>
  </si>
  <si>
    <t>* Asambleas Barriales, Participación Ciudadana y Capital Social
* Implementación de la Administración automatizada por procesos en la Municipalidad de Riobamba.
* Fortalecimiento del monitoreo y seguimiento de trámites en línea. (Pagos y  trámites vía internet)
*Plan de Marketing Urbano (city marketing) de Riobamba
* Gobierno electrónico.</t>
  </si>
  <si>
    <t>* Fortalecimiento de organizaciones barriales y juntas pro-mejoras
* Fortalecimiento de organizaciones comunales y juntas parroquiales</t>
  </si>
  <si>
    <t xml:space="preserve">Concursos ambientales con intervención de educación ambiental con escuelas y colegios Reciclaje de pilas e iniciativas para jardines verticales
 Se cuenta con un calendario Ambiental a fin de complementar con un plan de comunicación virtual sobre educación ambiental 
Tratamiento de la ordenanza de la contaminación producida por ruido .
Controles de por contaminación de ruido dentro de la ciudad.
Control de los protocolos de bioseguridad, ordenanza 007- 2020
Atención a denuncias ciudadanas por contaminación ambiental 
Gestión para la emisión de informes ambientales de las actividades económicas del cantón Riobamba según el Código Urbano del Cantón Riobamba.
Implementación se monitoreo de la calidad del aire del cantón.
Firma de convenio de cooperación para implementar un plan de gestión de desechos solidos.
Plan de Acción para recuperación ambiental de quebradas. Proyecto de Asistencia técnica entre la Universidad SEK y el GADMR para aunar esfuerzo para la elaboración del borrador final de la ordenanza de arbolado urbano. 
Ordenanza de arbolado elaborado </t>
  </si>
  <si>
    <t>Estudio para la creación del Fondo de Agua 
Conformación del equipo Técnico EP EMAPAR y GADM R
"Control de inundaciones", construcción del  colector para el punto de descarga para las viviendas de alrededor de la laguna
Campañas de esterilización tanto en las instalaciones del CRIAR como en los barrios y comunidades del sector rural con el apoyo del Quirófano Móvil.                                                                  Asignación de grupo de trabajo permanente para atención de denuncias de maltrato animal y rescate de mascotas. 
 Atención de denuncias de Fauna Urbana, con la socialización de la ordenanza respectiva a los ciudadanos
2. Control de establecimientos de  que prestan atención veterinaria y centros de manejo de perros y gatos
3. Implementación de Campañas de Adopción a domicilio y seguimiento a mascotas adoptadas.</t>
  </si>
  <si>
    <t xml:space="preserve">Se cuenta con el borrador del Plan de Uso y Gestión de Suelo en el cual se Plantean los sectores y se da normativa a las microcentralidades de la ciudad 
Estudios de planificación territorial a través de polígonos especiales de interés social
Registro alfanumérico y gráfico de predios rurales adjudicados con sentencia por la Subsecretaria de Tierras y  Reforma Agraria, y otorgamiento de su respectiva clave catastral.
 proyecto ejecutado (Mantenimiento y conservación del parque central y su entorno en la parroquia rural de Cubijíes)
 </t>
  </si>
  <si>
    <t xml:space="preserve">Plan de Reactivación Económica del Cantón Riobamba 
Mejoramiento de las instalaciones de la nave 1, frente al centro comercial de la EP-EMMPA.
Propuesta del polígono de la zona industrial o polo de desarrollo
 *Mantener la certificaciones de Licencia ambientales, para el buen funcionamiento de los mercados, plazas y Centro Comercial Popular.
*Monitoreo constante de ECU911 por medio de las cámaras instaladas en los mercados como proyecto de la fase I.
*Se culmina con éxito la colocación de las cubiertas para el Centro Comercial Popular La Condamine".
Propuesta del Plan  de Capacitación 
Plan de Reactivación Económica del Cantón Riobamba </t>
  </si>
  <si>
    <t xml:space="preserve">Se entrega: perfil del proyecto Sistema Integral de Calidad Turística, en donde constan los resultados obtenidos y las acciones planificadas para el cumplimiento del marco lógico propuesto
Propuesta de ordenanza 
Se impulso los fondos concursables conjuntamente con Fundación Maquita con el concurso denominado Innovar desde la Raíz
Se entrega: propuesta de revitalización de ferias parroquiales y calendario de ferias productivas - Memorando No. GADMR-GT-2020-023-AB
</t>
  </si>
  <si>
    <t xml:space="preserve">Se entrega la planificación de 6 productos turísticos como parte del Plan Maestro Sectorial del Destino Turístico Sostenible Riobamba - Modelo Actual del Destino Riobamba
Este proceso inicio en el año 2016, con la generación del primer boletín de indicadores turísticos; desde ese período se ha desarrollado la publicación de resultados, el proceso es permanente. La información se obtiene del registro de Turistas en establecimientos de alojamiento, del registro de visitantes en las áreas protegidas (Reservas de producción de Fauna Chimborazo y Parque Nacional Sangay) y del Registro en puntos de información del GADMR, y encuestas levantadas con estudiantes de la UNACH, mediante el proyecto de Vinculación; a partir del año 2020 hasta marzo se levanto información de indicadores con estudiantes del Instituto Riobamba, es así que a partir del 16 de marzo que el Gobierno Decreto estado de excepción por Pandemia por Covid -19 se pudo realizar levantamiento de información por feriados en los meses de agosto, octubre y noviembre dicha información se ha obtenido del levantamiento económico con ficha del Ministerio de Turismo para alojamientos, indicadores económicos en Alimentos y Bebidas, registro en Áreas Protegidas, indicadores en el Terminal. 
 Elaboración y expendio de los productos una ves certificado de ARCSA para un mejor manejo, traslado y manipulación d alimentos.
* Capacitaciones para los productores, comerciantes de las diferentes ferias y productos con el fin de capacitarse en temas sobre manipulación de alimentos, higiene, cobranzas, trato al usuario, orden, inocuidad de alimentos y demás temas concernientes 
5 Convenios de Cooperación Interinstitucional suscritos entre el GADM-R y las diferentes instituciones educativas  ( UNACH, Eugenio Espejo, INDOAMERICA, ITES RIOBAMBA, PUCE)
Formación de promotores turísticos al transporte interprovincial 
Actualización permanente del calendario de actividades y festividades de las parroquias rurales </t>
  </si>
  <si>
    <t xml:space="preserve">Línea base de barrios  identificada con influencia de  inseguridad, donde se intervendrá 
El proyecto ha sido  reestructurado con el carácter de plurianual
5 Capacitaciones  Virtuales Armado de Guiones, Seguridad Alimentaria, Historia y Cultura, Antropología y 5 Conferencias virtuales 1900 participantes convocatoria a Estudiantes Docentes y Público en general; Ensamble Coral Rondalia Juvenil le canta a Papá vía zoom 600 beneficiarios participantes público en general; 
1) 1 libro en proceso de impresión y reproducción (Libro Colección Testigos de la Historia Volumen XII)
2) No se pudo continuar con el proyecto “A Cuidar Nuestro Patrimonio” debido a la Emergencia Sanitaria por COVID-19
3) Desarrollo de las Jornadas Pedagógicas Internacionales Restauración y Conservación del Patrimonio, en cumplimiento del “Convenio específico de cooperación y desarrollo académico entre la Universidad Nacional de Chimborazo y el Gobierno Autónomo Descentralizado Municipal del cantón Riobamba, con el fin de contribuir al desarrollo académico y científico de los estudiantes y docentes de cuarto nivel”
1 Ceremonia andina virtual Inti Raymi 500 beneficiarios vía zoom, Talleres virtuales de Kichwa , Conferencias imaginarias interculturales vía zoom 
El programa "Acolita de ti depende" es utilizado por la Dirección de Gestión Ambiental, Salubridad e Higiene, en campañas de sensibilización sobre la corresponsabilidad ciudadana principalmente para el manejo de residuos sólidos
</t>
  </si>
  <si>
    <t>Línea base de barrios  identificada con influencia de  inseguridad, donde se intervendrá 
El proyecto ha sido  reestructurado con el carácter de plurianual
5 Capacitaciones  Virtuales Armado de Guiones, Seguridad Alimentaria, Historia y Cultura, Antropología y 5 Conferencias virtuales 1900 participantes convocatoria a Estudiantes Docentes y Público en general; Ensamble Coral Rondalia Juvenil le canta a Papá vía zoom 600 beneficiarios participantes público en general; 
1) 1 libro en proceso de impresión y reproducción (Libro Colección Testigos de la Historia Volumen XII)
2) No se pudo continuar con el proyecto “A Cuidar Nuestro Patrimonio” debido a la Emergencia Sanitaria por COVID-19
3) Desarrollo de las Jornadas Pedagógicas Internacionales Restauración y Conservación del Patrimonio, en cumplimiento del “Convenio específico de cooperación y desarrollo académico entre la Universidad Nacional de Chimborazo y el Gobierno Autónomo Descentralizado Municipal del cantón Riobamba, con el fin de contribuir al desarrollo académico y científico de los estudiantes y docentes de cuarto nivel”</t>
  </si>
  <si>
    <t>Control de rutas y frecuencias y al cumplimiento del cuadro rotativo de trabajo 
Estudio 100% , elaboración de informes y elaboración de bases de concurso para la delegación a un gestor privado
1. Tratamiento de la ordenanza de la contaminación producida por ruido en el cantón 2. Implementación de una red de Monitoreo de la calidad del aire del cantón Riobamba 3. Convenio con la ESPOCH para la implantación del índice de la calidad de aire del Cantón Riobamba
 Reglamento ambiental para descargas
Notificaciones  hasta por tercera ocasión en  toda la ciudad de Riobamba
Se realiza el monitoreo en las 9 redes de distribución para análisis de los siguientes parámetros, físico, químicos, ph, temperatura, conductividad y CDT
Proceso de legislación del convenio entre la Dirección Distrital de Educación  06D01 - Chambo- Riobamba, para la entrega de dispositivos tablets a los estudiantes de las diferentes instituciones educativas del cantón Riobamba tanto urbano como rural.</t>
  </si>
  <si>
    <t>Participación dinámica en los eventos referentes al dialogo ciudadano; y, participación activa en la actualización del plan de desarrollo.
 Al 31 de diciembre fue instalado en su totalidad todo el sistema de seguridad en los 8 puntos de recaudación, y quedan comprometidos los valores por concepto de mantenimiento para el año 2021.
*Firma acta recepción  definitiva (PRIMERO, SEGUNDO Y TERCER  PRODUCTO) del ESTUDIO PARA EL MEJORAMIENTO DE LOS PROCESOS RELACIONADOS CON LA ATENCIÓN A LA CIUDADANÍA.</t>
  </si>
  <si>
    <t>Propuestas ejecutadas: Un día de Francia en Riobamba 
Un día de Estados Unidos en Riobamba</t>
  </si>
  <si>
    <t>• 1 Conversatorio virtual "Estrategias del Comercio Justo frente al Covid-19", con la participación de 100 actores del cantón
• 8 Capacitaciones en fotografías para Redes Sociales, dirigido a 50 emprendedores del cantón
• 2 Socializaciones  al financiamiento Reactívate Ecuador, con la participación de 60 emprendedores y comerciantes 
* 5 Capacitación para realizar un Plan de Negocios, 
*3 Experiencia Exitosas (Bakan 593, Casa Country, Ruiz Señor), con la participación de 60 emprendedores. 
* 3 Capacitaciones en temas de salud y prevención ante el COVID-19 con la participación de 60 emprendedores. 
* 4 Capacitaciones de Emprendimientos (Una Idea de Negocios, Importancia del Neuromarketing, Registro Único Artesanal; Obtención del Registro Sanitario)
* 3 Plan Piloto de Reactivación Económica “Plaza Vida” con la participación de 28 emprendedores y EPS
* 1 Reconocimiento por el Cumplimiento del ODS 2 con la propuesta de Riobamba Ciudad Latinoamericana de Comercio Justo"</t>
  </si>
  <si>
    <t>EL 13% restante están considerados a ejecutarse en el transcurso del periodo de gestión y de acuerdo al cronograma del PDYOT</t>
  </si>
  <si>
    <t xml:space="preserve">* Creación de la Empresa Pública Municipal de Vivienda Hábitat
* Continuación del programa de legalización de asentamientos humanos.
*Programa rural de legalización de predios.
Creación de un banco de tierras para uso social.
</t>
  </si>
  <si>
    <t>Puesta en marcha del proyecto de inclusión y recreación para los niños de  nuestros tres sub procesos  de la dirección de servicios municipales.
Cumplimiento del proyecto de inclusión de la cancha sintética para los niños del centro comercial popular la condamine.
Estudios de planificación territorial a través de polígonos especiales de interés social
Registro alfanumérico y gráfico de predios rurales adjudicados con sentencia por la Subsecretaria de Tierras y  Reforma Agraria, y otorgamiento de su respectiva clave catastral.
Identificación de bienes mostrencos.
Inscripción de predios que no poseen titulo de propiedad legalmente inscrito a favor del GADM de Riobamba, y que se encontraban en posesión material hace mas de 5
Designación de un terreno para la construcción de viviendas de interés social
Articulación interinstitucional entre el GADM de Riobamba, SENESCYT y MIDUVI, para la ejecución del proyecto de construcción de un instituto tecnológico y viviendas de interés social en el predio denominado la Matilde.</t>
  </si>
  <si>
    <t xml:space="preserve">Proyectos en elaboración para etapa preparatoria de contratación (Rehabilitación del sistema de iluminación del parque central de la parroquia Calpi del cantón Riobamba / Mantenimiento y conservación del parque central y su entorno en la parroquia rural de Punín / Mantenimiento y conservación del parque central y su entorno en la parroquia rural de San Luis)
proyecto ejecutado y en proceso de liquidación económica (Restauración de murales al exterior de las oficinas de la Dirección de Turismo GADMR y Restauración de cuatro murales del Centro Pucara-Tambo en la parroquia Cacha)
Se trabajará en identificar la problemática cultural entorno a la realidad actual (Covid-19) 
Puesta en marcha del proyecto de inclusión y recreación para los niños de  nuestros tres sub procesos  de la dirección de servicios municipales.
Cumplimiento del proyecto de inclusión de la cancha sintética para los niños del centro comercial popular la condamine.
Ordenanza en análisis en las comisiones de  Ambiente y Parroquias Rurales y Ordenamiento Territorial, y vivienda  el borrador de la propuesta de ordenanza para su análisis y posterior aplicación </t>
  </si>
  <si>
    <t>* Desarrollo colaborativo de productos turísticos.
* Planificación turística territorial inteligente
* 7 mercados seguros con productos gastronómicos turísticos
* Colaboración amplia Universidades/Comunidad/Gobierno local (practicas estudiantiles, empleo joven)
* Capacitación para la implemetación del servicio de Taxis turísticos
* Programación turística basada en el calendario anual de festividades parroquiales.
* Plan turístico on line, incluye: desarrollo de experiencias diferenciadas, itinerario on line, etc.)
* Programa de turismo deportivo y de aventura.
* Promoción de íconos, itinerarios y servicios turísticos locales</t>
  </si>
  <si>
    <t>* Fortalecimiento del servicio del hospital pediátrico Alfonso Villagómez
*Fortalecimiento del servicio que brinda el hospital Geriátrico Bolívar Argüello.
* Campañas preventivas de Salud.
* Casa de acogida para personas en estado de callejización.
* Plan de masificación de deportes no prioritarios y Programa anual de competencias deportivas.
* Plan de deportes inclusivos, con programa anual de competencias.
* Fortalecimiento de Centros de Atención Integral al Adulto Mayor en Parroquias Rurales.
* Fortalecimiento de los Centros de Desarrollo Infantil Municipales</t>
  </si>
  <si>
    <t>* Creación del Fondo del Agua para protección y conservación de fuentes hídricas
* Continuar el proceso de recuperación de la Laguna de San Antonio
* Fortalecer los servicios del Centro de Rescate Integral Animal Riobamba CRIAR. 
* Política pública de tenencia responsable de mascotas.
* Programa de parques ambientales (Ciclo rutas ecológicas, parques lineales y parques temáticos)
Programa de reciclaje de residuos tecnológicos</t>
  </si>
  <si>
    <t>si</t>
  </si>
  <si>
    <t>Consejo Local de Planificación (Resolución 002-2019)</t>
  </si>
  <si>
    <t xml:space="preserve">(Resolución 002-2019 de conocimiento y aprobación del presupuesto de los proyectos estratégicos </t>
  </si>
  <si>
    <t>FORTALECIMIENTO DE LOS PROCESOS DE CONTROL, EDUCACIÓN  Y SANEAMIENTO AMBIENTAL DENTRO DEL CANTÓN RIOBAMBA, DENTRO DEL AÑO 2020.</t>
  </si>
  <si>
    <t>PLANIFICACIÓN DEL DESARROLLO TERRITORIAL DEL CANTON RIOBAMBA.</t>
  </si>
  <si>
    <t>SOLUCIÓN A LAS NECESIDADES DE OBRA PÚBLICA EN EL CANTÓN RIOBAMBA EJERCICIO FISCAL 2020</t>
  </si>
  <si>
    <t>MODERNIZACIÓN, CONTROL Y ORDENAMIENTO DE ACCIONES, EN EL ÁMBITO DE MOVILIDAD; PROPENDER A LA PRESTACIÓN DE UN SERVICIO DE TRANSPORTE PÚBLICO DE CALIDAD, QUE BRINDE SEGURIDAD, AGILIDAD, COMODIDAD, ACCESIBILIDAD,  PARA EL MEJORAMIENTO DE LA CALIDAD DE VIDA, SEGURIDAD CIUDADANA Y MITIGACIÓN DE PROBLEMAS EN EL EJE DE  MOVILIDAD DEL CANTÓN</t>
  </si>
  <si>
    <t>IMPLEMENTACIÓN DE ESTRATEGIAS DE  DESARROLLO CANTONAL SOSTENIBLES INVERSIÓN 2020.</t>
  </si>
  <si>
    <t>MODERNIZACIÓN E INCLUSIÓN EN  LA CALIDAD EN LOS SERVICIOS MUNICIPALES</t>
  </si>
  <si>
    <t xml:space="preserve"> FOMENTO PARA EL DESARROLLO TURÍSTICO SUSTENTABLE DEL CANTÓN RIOBAMBA</t>
  </si>
  <si>
    <t>FORTALECIMIENTO EN LA ORGANIZACIÓN DE LA CIUDAD EN CUANTO AL COMERCIO INFORMAL, EVENTOS PÚBLICOS ORGANIZADOS POR EL GADM-, APEGADOS AL BUEN TRATO Y CUMPLIMIENTO DE LAS ORDENANZAS VIGENTES, CON EL FIN DE GARANTIZAR SEGURIDAD Y BIENESTAR A LA CIUDADANIA DEL CANTÓN RIOBAMBA DURANTE EL 2020.</t>
  </si>
  <si>
    <t>DESARROLLO  INTEGRAL DE LOS GRUPOS DE ATENCIÓN PRIORITARIA DEL CANTÓN RIOBAMBA PARA SU COHESIÓN E INCLUSIÓN SOCIAL Y ECONÓMICA</t>
  </si>
  <si>
    <t>PROMOVER LA RECUPERACIÓN DE TRADICIONES CULTURALES, DEPORTIVAS Y RECREACIONALES PARA EL PROGRESO DE LA CULTURA Y LA INTERCULTURALIDAD</t>
  </si>
  <si>
    <t xml:space="preserve">IMPLEMENTACIÓN DEL PLAN DE PATRIMONIO EN EL CANTÓN RIOBAMBA </t>
  </si>
  <si>
    <t>GARANTÍA DE LOS DERECHOS DE LOS GRUPOS DE ATENCIÓN PRIORITARIA DEL CANTÓN RIOBAMBA PARA MEJORAR SU CALIDAD DE VIDA.</t>
  </si>
  <si>
    <t>PROTECCIÓN Y RESTITUCIÓN DE DERECHOS DE NIÑOS, NIÑAS Y ADOLESCENTES Y MUJERES VÍCTIMAS DE VIOLENCIA</t>
  </si>
  <si>
    <t>MEJORAMIENTO DE LA EFICIENCIA ADMINISTRATIVA MUNICIPAL  PARA EL EJERCICIO FISCAL 2020</t>
  </si>
  <si>
    <t>ESTRATEGIAS DE COMUNICACIÓN, DIFUSIÓN E INFORMACIÓN DE LA GESTIÓN DEL GADM-R.</t>
  </si>
  <si>
    <t>APOYO AL FORTALECIMIENTO DE LA GESTIÓN DEL GOBIERNO AUTÓNOMO DESCENTRALIZADO MUNICIPAL DEL CANTÓN  RIOBAMBA PARA EL AÑO 2020</t>
  </si>
  <si>
    <t>FORTALECIMIENTO DE LAS COMPETENCIAS, CONOCIMIENTOS, HABILIDADES DE LOS SERVIDORES DEL GOBIERNO AUTÓNOMO DESCENTRALIZADO MUNICIPAL DEL CANTÓN RIOBAMBA.</t>
  </si>
  <si>
    <t>página institucional www.gadmriobamba.gob.ec</t>
  </si>
  <si>
    <t>En el 2020, se realizó 12 monitoreos de la Calidad del Aire, por cuanto desde el mes de abril a Septiembre no se logro cumplir con este trabajo, con el apoyo del convenio firmado entre la Secretaría del Ambiente del Distrito Metropolitano de Quito y el GADMRIOBAMBA</t>
  </si>
  <si>
    <r>
      <t xml:space="preserve">IMPRESIÓN Y REPRODUCCIÓN DEL LIBRO "LOS GUEVARA DE LA PLAZA MAYOR DE RIOBAMBA" / ESTUDIOS DE REHABILITACIÓN DE LA CALLE 10 DE AGOSTO Y CALLES ADYACENTES DEL CENTRO HISTÓRICO DE LA CIUDAD DE RIOBAMBA  
</t>
    </r>
    <r>
      <rPr>
        <b/>
        <sz val="7"/>
        <rFont val="Calibri"/>
        <family val="2"/>
      </rPr>
      <t>EVENTOS DESARROLLADOS:</t>
    </r>
    <r>
      <rPr>
        <sz val="7"/>
        <rFont val="Calibri"/>
        <family val="2"/>
      </rPr>
      <t xml:space="preserve"> JORNADAS DE CAPACITACIÓN "PATRIMONIO CULTURAL" / CAPACITACIÓN ACADEMIA Y PATRIMONIO CULTURAL INMATERIAL / SEMINARIO INVESTIGACIÓN DEL PATRIMONIO CULTURAL INMATERIAL / JORNADAS PEDAGÓGICAS INTERNACIONALES RESTAURACIÓN Y CONSERVACIÓN DEL PATRIMONIO / CAPACITACIÓN VIRTUAL "PATRIMONIO INMATERIAL"</t>
    </r>
  </si>
  <si>
    <r>
      <t>GASTO CORRIENTE
(R</t>
    </r>
    <r>
      <rPr>
        <sz val="7"/>
        <color indexed="8"/>
        <rFont val="Calibri"/>
        <family val="2"/>
      </rPr>
      <t xml:space="preserve">emuneraciones personal de nombramiento, Bienes y Servicios) </t>
    </r>
  </si>
  <si>
    <r>
      <rPr>
        <b/>
        <sz val="7"/>
        <color indexed="8"/>
        <rFont val="Calibri"/>
        <family val="2"/>
      </rPr>
      <t>GASTO DE CAPITAL</t>
    </r>
    <r>
      <rPr>
        <sz val="7"/>
        <color indexed="8"/>
        <rFont val="Calibri"/>
        <family val="2"/>
      </rPr>
      <t xml:space="preserve"> 
(Activos de larga Duración, bienes muebles, expropiaciones)</t>
    </r>
  </si>
  <si>
    <r>
      <t xml:space="preserve">Receptar e informar de asuntos que tengan que ver con el Departamento correspondiente para estar informados y desarrollar bien el trabajo asignado.                                                                                                                                                                 Atender y orientar público que solicite los servicios.                                                                                                                                                                                                                                                                                                                                 Manejar las comunicaciones verbales y escritas, preparar documentos, organizar la oficina y la gestión de los proyectos.                                                                                                                                                                                                                                 Elaborar y gestionar autorizaciones, concesiones administrativas y licencias necesarias para que la Dirección Administrativa pueda desarrollar su labor. Informar y guiar sobre las actuaciones que ésta puede y no pueda realizar para evitar sanciones.   </t>
    </r>
    <r>
      <rPr>
        <b/>
        <sz val="7"/>
        <color indexed="8"/>
        <rFont val="Calibri"/>
        <family val="2"/>
      </rPr>
      <t xml:space="preserve">                                                                                                                                                                       </t>
    </r>
    <r>
      <rPr>
        <sz val="7"/>
        <color indexed="8"/>
        <rFont val="Calibri"/>
        <family val="2"/>
      </rPr>
      <t xml:space="preserve">Elaborar reclamaciones por accidentes a los sujetos responsables, a las compañías de seguro y/o a los organismos públicos.                                                                                                                                                                                                                Redactar Ordenanzas y Recursos en todo tipo de procedimientos administrativos.                                                                                                                                                                                                                                                                                                                                                          </t>
    </r>
  </si>
  <si>
    <r>
      <rPr>
        <b/>
        <sz val="7"/>
        <color indexed="8"/>
        <rFont val="Calibri"/>
        <family val="2"/>
      </rPr>
      <t xml:space="preserve"> </t>
    </r>
    <r>
      <rPr>
        <sz val="7"/>
        <color indexed="8"/>
        <rFont val="Calibri"/>
        <family val="2"/>
      </rPr>
      <t>Mantenimiento del parque automotor, esto  incluye rotar los neumáticos, cambiar el aceite del motor, reemplazar los filtros de aceite y combustible, inflar los neumáticos, reemplazar las almohadillas y zapatas de freno gastadas y llenar hasta el tope los fluidos del compartimento del motor.                                                                                                                                                                                                    Inspeccionar la seguridad en los vehículos que se deben aprobar para poder circular, incluye espejo, bocina, cinturones de seguridad, frenos, desgasta de neumáticos y luces exteriores. Se pueden realizar reparaciones menores como el cambio de bombillas de luz, para conceder la aprobación de un vehículo.   Lavar externa e internamente las diferentes unidades de transporte pertenecientes al GADM de Riobamba.                                                                                                                                                                                                                       Alineación y balanceo de llantas, arreglo de mismas si fuere necesario.                                                                                                                                                                                                                                                                                     Contratar 3 mecánicos, 1 vulcanizador y 4 lavadores.</t>
    </r>
  </si>
  <si>
    <r>
      <t xml:space="preserve"> Mantener, conservar y reparar las instalaciones de infraestructura de bienes municipales. Interpretar los planos de cimentación y replantear los cimientos según la documentación técnica y las instrucciones recibidas.         Mantener el aseo y ornato de edificios municipales mediante condiciones higiénicas necesarias para el buen funcionamiento de institución.                                                                                                                                                                             Fortalecer el servicio de seguridad y guardianes, necesarios para precautelar las instalaciones municipales.                                                                                                                                        Administrar correcta y eficientemente el uso de los vehículos municipales.                                                                      Prestar apoyo logístico a las diferentes unidades municipales para el cumplimiento de la función municipal. Atender las solicitudes de transporte para agilidad en trámites administrativos de la institución. </t>
    </r>
    <r>
      <rPr>
        <b/>
        <sz val="7"/>
        <color indexed="8"/>
        <rFont val="Calibri"/>
        <family val="2"/>
      </rPr>
      <t xml:space="preserve">                                                                                                                      </t>
    </r>
    <r>
      <rPr>
        <sz val="7"/>
        <color indexed="8"/>
        <rFont val="Calibri"/>
        <family val="2"/>
      </rPr>
      <t xml:space="preserve">                      </t>
    </r>
  </si>
  <si>
    <r>
      <rPr>
        <b/>
        <sz val="7"/>
        <color indexed="8"/>
        <rFont val="Calibri"/>
        <family val="2"/>
      </rPr>
      <t>4.1.</t>
    </r>
    <r>
      <rPr>
        <sz val="7"/>
        <color indexed="8"/>
        <rFont val="Calibri"/>
        <family val="2"/>
      </rPr>
      <t xml:space="preserve"> Analizar los requerimientos  de loas diferentes áreas con los documentos precontractuales: Requerimientos de la necesidad, formulario de compra y certificación presupuestaria.                                                       
</t>
    </r>
    <r>
      <rPr>
        <b/>
        <sz val="7"/>
        <color indexed="8"/>
        <rFont val="Calibri"/>
        <family val="2"/>
      </rPr>
      <t>4.2.</t>
    </r>
    <r>
      <rPr>
        <sz val="7"/>
        <color indexed="8"/>
        <rFont val="Calibri"/>
        <family val="2"/>
      </rPr>
      <t xml:space="preserve"> Ejecutar procesos de adquisiciones de bienes, contratación de obras y servicios a través del Portal de Compras Públicas por todas las dependencias de la institución.                                                                                                              </t>
    </r>
    <r>
      <rPr>
        <b/>
        <sz val="7"/>
        <color indexed="8"/>
        <rFont val="Calibri"/>
        <family val="2"/>
      </rPr>
      <t>4.3.</t>
    </r>
    <r>
      <rPr>
        <sz val="7"/>
        <color indexed="8"/>
        <rFont val="Calibri"/>
        <family val="2"/>
      </rPr>
      <t xml:space="preserve"> Elaborar y analizar cuadros comparativos de las ofertas de los procesos de contratación y que la documentación cumpla con los requisitos.                                                                                                                                                               </t>
    </r>
    <r>
      <rPr>
        <b/>
        <sz val="7"/>
        <color indexed="8"/>
        <rFont val="Calibri"/>
        <family val="2"/>
      </rPr>
      <t>4.4.</t>
    </r>
    <r>
      <rPr>
        <sz val="7"/>
        <color indexed="8"/>
        <rFont val="Calibri"/>
        <family val="2"/>
      </rPr>
      <t xml:space="preserve"> - Solicitar y analizar la documentación recibida por parte de las comisiones técnicas o informes técnicos para la respectiva adjudicación.                                                                                                                                                                                                  </t>
    </r>
    <r>
      <rPr>
        <b/>
        <sz val="7"/>
        <color indexed="8"/>
        <rFont val="Calibri"/>
        <family val="2"/>
      </rPr>
      <t>4.5.</t>
    </r>
    <r>
      <rPr>
        <sz val="7"/>
        <color indexed="8"/>
        <rFont val="Calibri"/>
        <family val="2"/>
      </rPr>
      <t xml:space="preserve"> Elaborar el expediente con la documentación del proceso de contratación para la verificación del cumplimiento del debido proceso y la observación de la normativa vigente, a fin de que continúe el proceso contractual.                                                                                                                                                                                                                                    </t>
    </r>
  </si>
  <si>
    <t>42.000 especies arbóreas y ornamentales sembradas en diferentes espacios verdes de la ciudad.  Mantenimiento y adecentamiento de un promedio de 3 parques mensuales</t>
  </si>
  <si>
    <t xml:space="preserve"> 280 Eventos virtuales Artísticos Musicales, Dancísticos, Teatro,  con enfoque Intercultural, Conversatorios y Conferencias Cívicas Educativas, Talleres de Arte permanentes para niños y jóvenes con discapacidad                                                                                                              113 Presentaciones virtuales de la Banda Municipal en Barrios, Parroquias Urbanas y Rurales, Escuelas, Colegios, Universidades, Instituciones Públicas y Privadas y 40 Retretas Dominicales; 14 Presentaciones de la Orquesta Sinfónica Municipal a nivel local y nacional; 8 Presentaciones de la Rondalia Municipal, Talleres corales en Parroquias Rurales      
 785 Talleres virtuales de futbol, básquet, actividad física, talleres deportivos a nivel urbano; 14 Ciclo paseos Bicicultura                                                       </t>
  </si>
  <si>
    <t xml:space="preserve">Procentaje de ejecución de actividades planificadas para el año 2020 </t>
  </si>
  <si>
    <t>Del 100% de talleres  de capacitación y socialización del procedimiento de mediación programados se han ejecutado el 50% de talleres de capacitación a líderes comunitarios, barriales, educativos y grupos sociales hasta diciembre de 2020.
Se derivaron el  100% de causas jurídicas, se atendieron el 100% de asesorías legales programadas. Por el incremento de conflictos transigibles por la pandemia la meta programada  fue superada.
Tan solo el 13%  de programas de difusión  semanal de asesoría legal, promoción del método se cumplieron, debido a la pandemia.</t>
  </si>
  <si>
    <t>El 100% de niños y niñas atendidos en los CDI cuentan con fichas socioeconómicas actualizadas
El 100% de CDI del GADMR tienen un Proyecto Educativo Institucional  que guía su accionar formativo.
El 100 % de CDI del GAD MR cuentan con un Protocolo de Protección a la Niñez 
El 100% de niños de los 6 CDI cuentan con una valoración nutricional.
El 100 %de los talleres de capacitación en educación nutricional y alimentaria; gastronomía andina para el personal del CDI fueron ejecutados.
El 100% del calendario festivo fue ejecutado en los 6 CDI( Pawcar Raymi, día de la Familia, Día de los Difuntos y Solticio de invierno-Navidad)
El 100 de talleres de capacitación en desarrollo de malla curricular fueron ejecutados.
Se elaboró un proyecto emergente de educación virtual para continuar con el proceso de formación en educación inicial con los niños y niñas de los CDI en base a una encuesta aplicada para determinar el acceso y uso del internet así como también conocer la existencia del acompañamiento de los padres de familia en el aprendizaje de los niños y niñas.
El 100 % de las  educadoras de los 6 CDI se capacitaron en el manejo de herramientas virtuales , tics para impartir clases virtuales a través de la plataforma zoom y la aplicación  wathsap.</t>
  </si>
  <si>
    <r>
      <rPr>
        <b/>
        <sz val="7"/>
        <color indexed="8"/>
        <rFont val="Calibri"/>
        <family val="2"/>
      </rPr>
      <t xml:space="preserve">3 PROYECTOS EN EJECUCIÓN: </t>
    </r>
    <r>
      <rPr>
        <sz val="7"/>
        <color indexed="8"/>
        <rFont val="Calibri"/>
        <family val="2"/>
      </rPr>
      <t>RESTAURACIÓN Y CONSERVACIÓN DE LA PINTURA MURAL Y EL CIELO RASO DE LA CAPILLA DE LA UNIDAD EDUCATIVA "LA SALLE" - RESTAURACIÓN Y CONSERVACIÓN DE LAS TORRES DE LA IGLESIA DE SAN ALFONSO DE LA CIUDAD DE RIOBAMBA</t>
    </r>
    <r>
      <rPr>
        <b/>
        <sz val="7"/>
        <color indexed="8"/>
        <rFont val="Calibri"/>
        <family val="2"/>
      </rPr>
      <t xml:space="preserve"> - </t>
    </r>
    <r>
      <rPr>
        <sz val="7"/>
        <color indexed="8"/>
        <rFont val="Calibri"/>
        <family val="2"/>
      </rPr>
      <t xml:space="preserve">RESTAURACIÓN Y MANTENIMIENTO DEL RELOJ DEL EDIFICIO DE LA UNIDAD EDUCATIVA “PEDRO VICENTE MALDONADO” </t>
    </r>
    <r>
      <rPr>
        <b/>
        <sz val="7"/>
        <color indexed="8"/>
        <rFont val="Calibri"/>
        <family val="2"/>
      </rPr>
      <t xml:space="preserve">/ 2 PROYECTOS CON APROBACIÓN DE FORMULARIOS DE CONTRATACIÓN PERO SIN DISPONIBILIDAD DE RECURSOS ECONÓMICOS: </t>
    </r>
    <r>
      <rPr>
        <sz val="7"/>
        <color indexed="8"/>
        <rFont val="Calibri"/>
        <family val="2"/>
      </rPr>
      <t>MANTENIMIENTO Y CONSERVACIÓN DEL PARQUE CENTRAL Y SU ENTORNO EN LA PARROQUIA RURAL DE PUNÍN - MANTENIMIENTO Y CONSERVACIÓN DEL PARQUE CENTRAL Y SU ENTORNO EN LA PARROQUIA RURAL DE SAN LUIS</t>
    </r>
    <r>
      <rPr>
        <b/>
        <sz val="7"/>
        <color indexed="8"/>
        <rFont val="Calibri"/>
        <family val="2"/>
      </rPr>
      <t xml:space="preserve"> / 2 PROYECTOS EN ACTUALIZACIÓN PARA INICIO DE ETAPA PREPARATORIA DE CONTRATACIÓN:  </t>
    </r>
    <r>
      <rPr>
        <sz val="7"/>
        <color indexed="8"/>
        <rFont val="Calibri"/>
        <family val="2"/>
      </rPr>
      <t xml:space="preserve">REHABILITACIÓN DEL SISTEMA DE ILUMINACIÓN DEL PARQUE CENTRAL DE LA PARROQUIA CALPI DEL CANTÓN RIOBAMBA - REHABILITACIÓN BATERÍA SANITARIA MUNICIPAL UBICADA EN LA CALLE JOSE VELOZ Y ESPAÑA </t>
    </r>
    <r>
      <rPr>
        <b/>
        <sz val="7"/>
        <color indexed="8"/>
        <rFont val="Calibri"/>
        <family val="2"/>
      </rPr>
      <t>/ DESARROLLO DE PROYECTO LIMITADO POR EMERGENCIA SANITARIA POR COVID-19:</t>
    </r>
    <r>
      <rPr>
        <sz val="7"/>
        <color indexed="8"/>
        <rFont val="Calibri"/>
        <family val="2"/>
      </rPr>
      <t xml:space="preserve"> INTERVENCIÓN ARQUEOLÓGICA RUMICRUZ - CALPI </t>
    </r>
    <r>
      <rPr>
        <b/>
        <sz val="7"/>
        <color indexed="8"/>
        <rFont val="Calibri"/>
        <family val="2"/>
      </rPr>
      <t>/</t>
    </r>
    <r>
      <rPr>
        <sz val="7"/>
        <color indexed="8"/>
        <rFont val="Calibri"/>
        <family val="2"/>
      </rPr>
      <t xml:space="preserve"> </t>
    </r>
    <r>
      <rPr>
        <b/>
        <sz val="7"/>
        <color indexed="8"/>
        <rFont val="Calibri"/>
        <family val="2"/>
      </rPr>
      <t>REFORMA PRESUPUESTARIA (463.801,65)</t>
    </r>
    <r>
      <rPr>
        <sz val="7"/>
        <color indexed="8"/>
        <rFont val="Calibri"/>
        <family val="2"/>
      </rPr>
      <t xml:space="preserve"> PARA LA ADQUISICIÓN DEL EDIFICIO DE CORREOS DEL ECUADOR 
</t>
    </r>
    <r>
      <rPr>
        <b/>
        <sz val="7"/>
        <color indexed="8"/>
        <rFont val="Calibri"/>
        <family val="2"/>
      </rPr>
      <t xml:space="preserve">PROYECTOS TERMINADOS/LIQUIDADOS EN EL 2020: </t>
    </r>
    <r>
      <rPr>
        <sz val="7"/>
        <color indexed="8"/>
        <rFont val="Calibri"/>
        <family val="2"/>
      </rPr>
      <t xml:space="preserve">READECUACIÓN DE LAS INSTALACIONES ELÉCTRICAS INTERIORES E IMPLEMENTACIÓN DEL SISTEMA DE ALARMA CONTRA INCENDIOS DEL MUSEO DE ARTE RELIGIOSO DEL CONVENTO DE LA CONCEPCIÓN DE RIOBAMBA / RESTAURACIÓN Y CONSERVACIÓN DEL MONUMENTO “CRISTO REY” / MANTENIMIENTO Y RECUPERACIÓN DE 2 MONUMENTOS Y 1 BUSTO, ELABORACIÓN DE 1 BUSTO NUEVO Y RESTAURACIÓN DE 4 MURALES EMBLEMÁTICOS DE RIOBAMBA / RESTAURACIÓN DE MURALES AL EXTERIOR DE LAS OFICINAS DE LA DIRECCIÓN DE TURISMO GADMR Y RESTAURACIÓN DE 4 MURALES DEL CENTRO PUCARÁ-TAMBO EN LA PARROQUIA CACHA / MANTENIMIENTO DE LOS 7 BUSTOS DEL PARTERRE DE LA VÍA A LA PARROQUIA YARUQUÍES DE LA CIUDAD DE RIOBAMBA / REHABILITACIÓN ESCALINATAS CALLE LAVALLE, TRAMO OROZCO Y ARGENTINOS / MANTENIMIENTO Y CONSERVACIÓN DEL PARQUE CENTRAL Y SU ENTORNO EN LA PARROQUIA RURAL DE CUBIJÍES 
</t>
    </r>
  </si>
  <si>
    <t>Construcción de un Centro de comercialización de cereales, en la Cabecera
Construcción de graderíos, en la Comunidad Palacio Real,  camerinos, en la Comunidad Asunción, espacio deportivo en la Comunidad Nitiluisa 
Mejoramiento de vías, en la Comunidades San Francisco, Asunción, Bayushi San Vicente , parroquia Calpi 
 PARROQUIA CUBIJIES: bordillos y vías  Comunidad de Porlón, 
 Comunidades El Socorro, San Clemente y La Cabecera 
PARROQUIA FLORES Estudios de agua de consumo para la comunidad Santa Rosa, Convenio de cooperación con el Cantón Guamote y Colta, 
Construcción de bordillos y el adoquinado en la Comunidad Puchi Guallabi 
y Cabecera Parroquial 
PARROQUIA LICÁN Adquisición de una volqueta, para la Parroquia de Licán
PARROQUIA LICTO Construcción del sistema de sanitario en la Comunidad Tzimbuto-Parroquia, Estudios de agua de consumo humano de la Regional Pompeya, Construcción del sistema de alcantarillado pluvial de la Cabecera Parroquial 
PARROQUIA PUNGALÁ Sistema de agua de consumo y Estudios de Alcantarillado sanitario para la Comunidad San Antonio de Alao.
PARROQUIA PUNIN Adquisición de bombas para los sistemas de agua de consumo.
Construcción de bordillos en la Cabecera Parroquial de Punín.
PARROQUIA QUIMIAG Construcción de alcantarillado sanitario de la Cabecera Parroquial
PARROQUIA SAN JUAN Estudios de agua de consumo y alcantarillado sanitario, Mantenimiento de la Maquinaría Pesada
Construcción de señalética en la Cabecera Parroquial 
Construcción de bóvedas y cerramiento del cementerio
Construcción del cerramiento para la pilonera, en la Cabecera Parroquial
Mejoramiento de la cancha y batería sanitaria del mercado central, 
PARROQUIA SAN LUIS
Estudios de alcantarillado sanitario , San Luis.
Construcción y mejoramiento de los tanques de agua potable, 
Construcción del adoquinado y bordillos para el mejoramiento vial, en las Comunidades San Vicente de Tiazo, la Libertad.
Estudios de agua potable, en la Cabecera Parroquial de San Luis.
Adquisición de insumos para combatir la PANDEMIA,  en las 11 Parroquias Rurales</t>
  </si>
  <si>
    <t xml:space="preserve">1.- Personal para el desarrollo de proyectos de turismo                                                                              2.- Mantenimiento de señalética                                            
3.- Estudio sobre Modelos de Gestión para los Emprendimientos de Turismo Rural                                     4.- Señalética en atractivos turísticos del cantón Riobamba.                                               5.- Asesoría técnica a emprendimientos de turismo comunitario para alcanzar el reconocimiento internacional tourcert check </t>
  </si>
  <si>
    <t>Número de áreas recreativas creadas y rehabilitadas.
Colectores y sistemas de alcantarillado ejecutados.
Kilómetros de carreteras mejoradas y pavimentadas.
Áreas de intervención con mejoramiento vial.
Porcentaje de contratos cumplidos a tiempo.
Monto asignado para la adquisición de materiales de construcción para parroquias rurales y cuadrillas municipales</t>
  </si>
  <si>
    <t xml:space="preserve">65 kilómetros de reasfaltado y mantenimiento vial         </t>
  </si>
  <si>
    <t>44,000 metros cuadrados de mejoramiento vial (adoquinados)</t>
  </si>
  <si>
    <t xml:space="preserve">69,000 metros cuadrados de áreas recreativas intervenidas                          </t>
  </si>
  <si>
    <t>3500 niños niñas y adolescentes de unidades educativas</t>
  </si>
  <si>
    <t>9 km de alcantarillado pluvial y sanitario en el área urbana y rural</t>
  </si>
  <si>
    <t>Ejecución de la automatización del proyecto trasvase Maguazo Alao</t>
  </si>
  <si>
    <t xml:space="preserve">Actualización  y  verificación gráfica del catastro urbano y rural,  estudios y levantamientos  topográficos, informes de predios de excedentes y diferencias                                                                                                                       ordenanzas  contribución especial de mejoras                                                                                                                                                                                                                                                     </t>
  </si>
  <si>
    <t>Inventario georeferenciado  de recursos naturales del cantón,                                                                                                         elaboración de informes técnicos minero, ambiental económico y legal.                                                                             Consultoría .-  estudio para la estabilización  del talud inestable dejado por la actividad  minera y  que pone en riesgo  la torre no. 27</t>
  </si>
  <si>
    <t>Fiscalización,  coordinación y supervisión   de consultorías, atención a la ciudadanía en los diferentes servicios urbanísticos  que  son requeridos.</t>
  </si>
  <si>
    <t>Implementación de oficinas expropiación de terrenos que la institución lo requiera y,   cumplan con  los requisitos.</t>
  </si>
  <si>
    <t xml:space="preserve">Solicitudes de aprobación  de obras mayores, obras menores, publicidad exterior, subdivisiones, urbanizaciones, propiedades horizontales.   Informes de presunta infracción, de finalización de obra y proceso de construcción, IFUS e ICUS.                                                                            Actualización  del plan de uso y gestión de suelo,  código urbano.                                                        Consultorías en ejecución,   La  Lolita parroquia Licán 40% avance                                                     zonas de tolerancia     60% avance                                                                                                                                                                                                                                                                                                       </t>
  </si>
  <si>
    <t xml:space="preserve">Consultorías:   Estudio geológico y geotécnico   evaluación estructural  en el  polígono  denominado jardín  del valle.                                                                                                                                                                  Delimitación del eje hidráulico   las abras   90%                                                                                                                               ordenanzas:  franjas  de protección  para cuerpos hídricos                                                          reubicación de personas  en estado de riesgo                                                                                                                                                                                         </t>
  </si>
  <si>
    <t>Asentamientos identificados    26   en zonas de riesgos     2     socialización y difusión de la campaña  "cero tolerancia al tráfico de tierras"                                                      participación en los tdr para  consultorías  de polígonos especiales  en los sectores  la libertad, la lolita, el troje, el batán y el Shuyo.                                                                                           Levantamiento de información   y regularización del tambo y Písin.</t>
  </si>
  <si>
    <t xml:space="preserve">Control Territorial y uso del suelo </t>
  </si>
  <si>
    <t xml:space="preserve">Gestión de Riesgos </t>
  </si>
  <si>
    <t xml:space="preserve">
* Gestión Ambiental</t>
  </si>
  <si>
    <t xml:space="preserve">
* Protección integral a la niñez y adolescencia</t>
  </si>
  <si>
    <t xml:space="preserve">
* Gestión de Riesgos
* Explotación de materiales de construcción
* Habitad y vivienda
*</t>
  </si>
  <si>
    <t xml:space="preserve">Movilidad, tránsito y transporte </t>
  </si>
  <si>
    <t xml:space="preserve"> 280 Eventos virtuales Artísticos Musicales, Dancísticos, Teatro,  con enfoque Intercultural, Conversatorios y Conferencias Cívicas Educativas, Talleres de Arte permanentes para niños y jóvenes con discapacidad                                                                                                              113 Presentaciones virtuales de la Banda Municipal en Barrios, Parroquias Urbanas y Rurales, Escuelas, Colegios, Universidades, Instituciones Públicas y Privadas y 40 Retretas Dominicales; 14 Presentaciones de la Orquesta Sinfónica Municipal a nivel local y nacional; 8 Presentaciones de la Rondalia Municipal, Talleres corales en Parroquias Rurales      
 785 Talleres virtuales de futbol, básquet, actividad física, talleres deportivos a nivel urbano; 14 Ciclo paseos Bicicultura         </t>
  </si>
  <si>
    <t xml:space="preserve">Porcentaje de ejecución de actividades planificadas para el año 2020 </t>
  </si>
  <si>
    <t>Avalúos y Catastros</t>
  </si>
  <si>
    <t xml:space="preserve">Regularización de asentamientos humanos de hecho y consolidados de interés social del cantón Riobamba </t>
  </si>
  <si>
    <t xml:space="preserve">Áridos y Pétreos </t>
  </si>
  <si>
    <t xml:space="preserve">Se ha realizado el 100% del el trabajo operativo diario dentro de la Gestión Integral de Residuos Sólidos, pese a la emergencia sanitaria este servicio no se paralizó por tratarse de un servicio básico. Se cumplió con todos los protocolos de bioseguridad para garantizar la seguridad y salud del personal operativo que diariamente  está en contacto con los desechos sólidos. 
En el año 2020, se realizó la contratación del mantenimiento preventivo y correctivo de los contenedores de carga lateral, de manera que se puedan mantener disponibles para la ciudadanía.                                                              </t>
  </si>
  <si>
    <r>
      <rPr>
        <b/>
        <sz val="7"/>
        <color indexed="8"/>
        <rFont val="Calibri"/>
        <family val="2"/>
      </rPr>
      <t xml:space="preserve">3 PROYECTOS EN EJECUCIÓN: </t>
    </r>
    <r>
      <rPr>
        <sz val="7"/>
        <color indexed="8"/>
        <rFont val="Calibri"/>
        <family val="2"/>
      </rPr>
      <t>RESTAURACIÓN Y CONSERVACIÓN DE LA PINTURA MURAL Y EL CIELO RASO DE LA CAPILLA DE LA UNIDAD EDUCATIVA "LA SALLE" - RESTAURACIÓN Y CONSERVACIÓN DE LAS TORRES DE LA IGLESIA DE SAN ALFONSO DE LA CIUDAD DE RIOBAMBA</t>
    </r>
    <r>
      <rPr>
        <b/>
        <sz val="7"/>
        <color indexed="8"/>
        <rFont val="Calibri"/>
        <family val="2"/>
      </rPr>
      <t xml:space="preserve"> - </t>
    </r>
    <r>
      <rPr>
        <sz val="7"/>
        <color indexed="8"/>
        <rFont val="Calibri"/>
        <family val="2"/>
      </rPr>
      <t xml:space="preserve">RESTAURACIÓN Y MANTENIMIENTO DEL RELOJ DEL EDIFICIO DE LA UNIDAD EDUCATIVA “PEDRO VICENTE MALDONADO” </t>
    </r>
    <r>
      <rPr>
        <b/>
        <sz val="7"/>
        <color indexed="8"/>
        <rFont val="Calibri"/>
        <family val="2"/>
      </rPr>
      <t xml:space="preserve">/ 2 PROYECTOS CON APROBACIÓN DE FORMULARIOS DE CONTRATACIÓN PERO SIN DISPONIBILIDAD DE RECURSOS ECONÓMICOS: </t>
    </r>
    <r>
      <rPr>
        <sz val="7"/>
        <color indexed="8"/>
        <rFont val="Calibri"/>
        <family val="2"/>
      </rPr>
      <t>MANTENIMIENTO Y CONSERVACIÓN DEL PARQUE CENTRAL Y SU ENTORNO EN LA PARROQUIA RURAL DE PUNÍN - MANTENIMIENTO Y CONSERVACIÓN DEL PARQUE CENTRAL Y SU ENTORNO EN LA PARROQUIA RURAL DE SAN LUIS</t>
    </r>
    <r>
      <rPr>
        <b/>
        <sz val="7"/>
        <color indexed="8"/>
        <rFont val="Calibri"/>
        <family val="2"/>
      </rPr>
      <t xml:space="preserve"> / 2 PROYECTOS EN ACTUALIZACIÓN PARA INICIO DE ETAPA PREPARATORIA DE CONTRATACIÓN:  </t>
    </r>
    <r>
      <rPr>
        <sz val="7"/>
        <color indexed="8"/>
        <rFont val="Calibri"/>
        <family val="2"/>
      </rPr>
      <t xml:space="preserve">REHABILITACIÓN DEL SISTEMA DE ILUMINACIÓN DEL PARQUE CENTRAL DE LA PARROQUIA CALPI DEL CANTÓN RIOBAMBA - REHABILITACIÓN BATERÍA SANITARIA MUNICIPAL UBICADA EN LA CALLE JOSE VELOZ Y ESPAÑA </t>
    </r>
    <r>
      <rPr>
        <b/>
        <sz val="7"/>
        <color indexed="8"/>
        <rFont val="Calibri"/>
        <family val="2"/>
      </rPr>
      <t>/ DESARROLLO DE PROYECTO LIMITADO POR EMERGENCIA SANITARIA POR COVID-19:</t>
    </r>
    <r>
      <rPr>
        <sz val="7"/>
        <color indexed="8"/>
        <rFont val="Calibri"/>
        <family val="2"/>
      </rPr>
      <t xml:space="preserve"> INTERVENCIÓN ARQUEOLÓGICA RUMICRUZ - CALPI </t>
    </r>
    <r>
      <rPr>
        <b/>
        <sz val="7"/>
        <color indexed="8"/>
        <rFont val="Calibri"/>
        <family val="2"/>
      </rPr>
      <t>/</t>
    </r>
    <r>
      <rPr>
        <sz val="7"/>
        <color indexed="8"/>
        <rFont val="Calibri"/>
        <family val="2"/>
      </rPr>
      <t xml:space="preserve"> </t>
    </r>
    <r>
      <rPr>
        <b/>
        <sz val="7"/>
        <color indexed="8"/>
        <rFont val="Calibri"/>
        <family val="2"/>
      </rPr>
      <t>REFORMA PRESUPUESTARIA (463.801,65)</t>
    </r>
    <r>
      <rPr>
        <sz val="7"/>
        <color indexed="8"/>
        <rFont val="Calibri"/>
        <family val="2"/>
      </rPr>
      <t xml:space="preserve"> PARA LA ADQUISICIÓN DEL EDIFICIO DE CORREOS DEL ECUADOR 
</t>
    </r>
    <r>
      <rPr>
        <b/>
        <sz val="7"/>
        <color indexed="8"/>
        <rFont val="Calibri"/>
        <family val="2"/>
      </rPr>
      <t xml:space="preserve">PROYECTOS TERMINADOS/LIQUIDADOS EN EL 2020: </t>
    </r>
    <r>
      <rPr>
        <sz val="7"/>
        <color indexed="8"/>
        <rFont val="Calibri"/>
        <family val="2"/>
      </rPr>
      <t xml:space="preserve">READECUACIÓN DE LAS INSTALACIONES ELÉCTRICAS INTERIORES E IMPLEMENTACIÓN DEL SISTEMA DE ALARMA CONTRA INCENDIOS DEL MUSEO DE ARTE RELIGIOSO DEL CONVENTO DE LA CONCEPCIÓN DE RIOBAMBA / RESTAURACIÓN Y CONSERVACIÓN DEL MONUMENTO “CRISTO REY” / MANTENIMIENTO Y RECUPERACIÓN DE 2 MONUMENTOS Y 1 BUSTO, ELABORACIÓN DE 1 BUSTO NUEVO Y RESTAURACIÓN DE 4 MURALES 
EMBLEMÁTICOS DE RIOBAMBA / RESTAURACIÓN DE MURALES AL EXTERIOR DE LAS OFICINAS DE LA DIRECCIÓN DE TURISMO GADMR Y RESTAURACIÓN DE 4 MURALES DEL CENTRO PUCARÁ-TAMBO EN LA PARROQUIA CACHA / MANTENIMIENTO DE LOS 7 BUSTOS DEL PARTERRE DE LA VÍA A LA PARROQUIA YARUQUÍES DE LA CIUDAD DE RIOBAMBA / REHABILITACIÓN ESCALINATAS CALLE LAVALLE, TRAMO OROZCO Y ARGENTINOS / MANTENIMIENTO Y CONSERVACIÓN DEL PARQUE CENTRAL Y SU ENTORNO EN LA PARROQUIA RURAL DE CUBIJÍES 
</t>
    </r>
  </si>
  <si>
    <t>Construcción de un Centro de comercialización de cereales, en la Cabecera
Construcción de graderíos, en la Comunidad Palacio Real,  camerinos, en la Comunidad Asunción, espacio deportivo en la Comunidad Nitiluisa 
Mejoramiento de vías, en la Comunidades San Francisco, Asunción, Bayushi San Vicente , parroquia Calpi 
 PARROQUIA CUBIJIES: bordillos y vías  Comunidad de Porlón, 
 Comunidades El Socorro, San Clemente y La Cabecera 
PARROQUIA FLORES Estudios de agua de consumo para la comunidad Santa Rosa, Convenio de cooperación con el Cantón Guamote y Colta, 
Construcción de bordillos y el adoquinado en la Comunidad Puchi Guallabi 
y Cabecera Parroquial 
PARROQUIA LICÁN Adquisición de una volqueta, para la Parroquia de Licán
PARROQUIA LICTO Construcción del sistema de sanitario en la Comunidad Tzimbuto-Parroquia, Estudios de agua de consumo humano de la Regional Pompeya, Construcción del sistema de alcantarillado pluvial de la Cabecera Parroquial 
PARROQUIA PUNGALÁ Sistema de agua de consumo
 y Estudios de Alcantarillado sanitario para la Comunidad San Antonio de Alao.
PARROQUIA PUNIN Adquisición de bombas para los sistemas de agua de consumo.
Construcción de bordillos en la Cabecera Parroquial de Punín.
PARROQUIA QUIMIAG Construcción de alcantarillado sanitario de la Cabecera Parroquial
PARROQUIA SAN JUAN Estudios de agua de consumo y alcantarillado sanitario, Mantenimiento de la Maquinaría Pesada
Construcción de señalética en la Cabecera Parroquial 
Construcción de bóvedas y cerramiento del cementerio
Construcción del cerramiento para la pilonera, en la Cabecera Parroquial
Mejoramiento de la cancha y batería sanitaria del mercado central, 
PARROQUIA SAN LUIS
Estudios de alcantarillado sanitario , San Luis.
Construcción y mejoramiento de los tanques de agua potable, 
Construcción del adoquinado y bordillos para el mejoramiento vial, en las Comunidades San Vicente de Tiazo, la Libertad.
Estudios de agua potable, en la Cabecera Parroquial de San Luis.
Adquisición de insumos para combatir la PANDEMIA,  en las 11 Parroquias Rurales</t>
  </si>
  <si>
    <t xml:space="preserve">1.- Impresión de material turístico promocional         
 2.- Publicación en medios turísticos promocionales   
3.- Organización y gestión de eventos     </t>
  </si>
  <si>
    <t xml:space="preserve">1.- Personal para el desarrollo de proyectos de turismo                                                                              2.- Mantenimiento de señalética                                            
3.- Estudio sobre Modelos de Gestión para los Emprendimientos de Turismo Rural                                     
4.- Señalética en atractivos turísticos del cantón Riobamba.                                              
 5.- Asesoría técnica a emprendimientos de turismo comunitario para alcanzar el reconocimiento internacional tourcert check </t>
  </si>
  <si>
    <t>Se firmó el convenio con el Ministerio de Salud para el proceso de adquisición de la ambulancia de soporte vital básico.
Proyecto ejecutado en el año 2019
El perfil del proyecto ha sido presentado y aprobado por la DGPP.
Se cuenta con un predio municipal en el área rural de alrededor 22.00m2
Se cuenta con un plan arquitectónico masa
Dentro del POA 2021 se cuenta con presupuesto de arrastre para la construcción de lal casa de acogida y la contratación del equipo técnico base.
Talleres on line Varios deportes 800 beneficiarios convocatoria e invitación abierta al público en general
Proyecto cumplido en un 100% 
Se cumple con la entrega de un total de 14731 ingestas alimenticias a los adultos mayores de las parroquias Flores y San Juan.
En la parroquia Flores se distribuyeron en el centro y las comunidades 8148 ingestas alimenticias mientras que en las comunidades de la parroquia San Juan se distribuyeron 6583 ingestas alimenticias.
Se avanzó en la automatización del 100% de fichas socio económicas  y fichas de valoración nutricional de los adultos mayores atendidos en los 2 centros
Las educadoras de los 6 CDI manejan herramientas virtuales básicas y  tics que les permite trabajar en plataformas educativas.</t>
  </si>
  <si>
    <t xml:space="preserve">Se ha implementado el servicio el parques, hospitales, camchas, plazas, paradas de buses, zonas concurridas, terminal terrestre y en algunas parroquias rurales
Se ha realizado los siguientes documentos, hasta el 31 de diciembre de   2020.   En las                                                                                                                                                                                                                                                            sesiones de concejo.                          
-68 convocatorias a sesiones e concejo.                                                                                                                                                                                                                                                                                                                                                                           - 73 actas aprobadas.                                              
- 204  resoluciones de concejo.                                                          
- 107  resoluciones administrativas.                                     
  - 21 ordenanzas.                                                             
-  36 convenios                                                                   
-  85 sesiones de las diferentes comisiones.                                   
- 36349 trámites atendidos en ventanilla de atención ciudadana.            
</t>
  </si>
  <si>
    <t xml:space="preserve">Se continua con la ejecución de los proyectos de Educación Ambientales: 1. Programa Educativo de Reproducción de especies forestales en los viveros de Ricpamba
 Programa de Educación e Interpretación Ambiental a través de vivistas guiadas 
 Programa de Educación Ambiental Pilas con las Pilas
Programa de Educación Ambiental para la protección de quebradas
Programa de protección de arbolado urbano e iniciativas para la implementación de huertos urbanos
Dentro de la Gestión Integral de Residuos Sólidos continuamos  con actividades permanentes de recolección, transporte y disposición final de los residuos generados en el Cantón Riobamba y actividades para mantener limpia nuestra ciudad.                                                                                                      
Por otro lado en el año 2020 se implementó el proyecto piloto de recolección diferenciada en la Parroquia Yaruquies 2. Se encuentra en ejecución la  Ordenanza 006-2020 que regula la Gestión Integral de Desechos Sanitarios y farmacéuticos generados en el Cantón Riobamba, y se  encuentra en implementación de un modelo de gestión para el manejo de los desechos sanitarios generados en el Cantón Riobamba.                          </t>
  </si>
  <si>
    <t xml:space="preserve">Ejecución de proyecto de reasfaltado de las principales calles de la ciudad de Riobamba hasta la tercera etapa y se encuentra en ejecución el contrato de Reasfaltado Cuarta Etapa (Avenida Quis - Quis 1 km)                                                         
Mejoramiento vial de los siguientes barrios: - Ciudadela Juan Montalvo mejoramiento vial de las calle Rocha y Navarro.  - Barrio La Florida 2 mejoramiento vial pasaje San Luis.                                                                      
Además se encuentran en proceso de contratación y ejecución los siguientes proyectos:                                                                      Mantenimiento vial de varias calles de la ciudad de Riobamba.                                               
Mejoramiento vial de los barrios San Antonio del Aeropuerto y San Antonio de Yaruquies.                                                                          Mejoramiento vial barrio La Fumarolas.             
Mejoramiento vial barrio El Bosque Alto.                                                                
 Mejoramiento vial bario Cumandá y José Mancero.
 Mejoramiento vial calles del barrio La Lolita.                                                                                 
Mejoramiento vial de las calles Diego de Ribera, El Clarín, Pasaje A y La Av. Araujo Chiriboga del barrio Perímetro de las Industrias.                                                                         
En cuanto se refiere a el proyecto de Bacheo de las calles de la ciudad se ha intervenido en la calle Junín, Avenida Juan Félix Proaño, calle Orozco, calle Rocafuerte, vía a Guano, vía a San Luis, vía a Chambo, calle Veloz, calle Diego de Almagro, calle Mariana de Jesús, calle Francia y calle Alvarado.
Se realizo la ciclo vía en la calle Juan Montalvo, Veloz y de la Gonzalo Dávalos y se ha realizado señalización horizontal.   
</t>
  </si>
  <si>
    <t>Documentos entregados al GADM para soporte del crédito Banco e Desarrollo del Ecuador B.P.
Aprobación definitiva del  proyecto   de la plaza de comercialización de ganado en pie otorgado por el órgano rector AGRO CALIDAD para  movimiento de tierras y la  construcción en una sola  fase.
En el año 2020 se ha construido diferentes áreas recreativas en los siguientes barrios y ciudadelas:    Barrio La Florida.- Ciudadela Pucará.   Ciudadela Galápagos.   - Barrio San Martín de Veranillo      - Barrio La Delicia          
En el sector rural se intervino en la construcción de una cancha de la comunidad Laguna San Martín parroquia Químiag y en el espacio deportivo del barrio San Blas parroquia Licto.                                                   
Además se encuentran en procesos de contratación los siguientes proyectos:                                               
 Construcción del parque de la ciudadela Bonilla Abarca                                                                         
Parque José Lascano       Parque Ciudadela de Maestros 13 de Abril                                                                         
 Parque Fernando Daquilema  
Propuesta del polígono de la zona industrial o polo de desarrollo</t>
  </si>
  <si>
    <t>* Planificación Estratégica Internacional
 "Aldea Global" (Comunidad virtual de Riobambeños en el mundo)
* "Riobamba, un nuevo hogar", (comunidades de inmigrantes en nuestra ciudad)
* Normativa local general para asuntos internacionales</t>
  </si>
  <si>
    <t>www.rendiciondecuentas2020.gadmriobamba</t>
  </si>
  <si>
    <t>TOTAL PRESUPUESTO</t>
  </si>
  <si>
    <r>
      <rPr>
        <b/>
        <sz val="9"/>
        <rFont val="Calibri"/>
        <family val="2"/>
        <scheme val="minor"/>
      </rPr>
      <t xml:space="preserve">A que actores se le presentó: 
</t>
    </r>
    <r>
      <rPr>
        <sz val="9"/>
        <rFont val="Calibri"/>
        <family val="2"/>
        <scheme val="minor"/>
      </rPr>
      <t xml:space="preserve">Consejo Local de Planificación </t>
    </r>
  </si>
  <si>
    <t xml:space="preserve">1 reunión virtual con 5 representantes de instituciones públicas, asociaciones, organizaciones y unidades educativas especializadas; para realizar una análisis situacional de las personas con discapacidad.
12  socializaciones  acerca del proceso de elección del Consejo Consultivo de Personas con Discapacidad  realizado en  unidades educativas especializadas  y organizaciones de personas con discapacidad; con la participación de alrededor de  225 titulares de derecho. 
1 Taller  sobre el tema "Vivenciando la discapacidad", llevado a cabo en el Infocentro del GADMR, dirigido a 33 titulares de derecho.    
1 conversatorio virtual con el tema "Protección de Personas con Discapacidad en época de covid-19, dirigido a 22 titulares de derecho.  </t>
  </si>
  <si>
    <t>2 Reuniones para fortalecimiento del trabajo de la mesa de Movilidad Humana, con la participación de 15 representantes de Instituciones Públicas, Organizaciones de Migrantes; Fundaciones y ONG.
4 Reuniones virtuales con organizaciones de migrantes , ONG y fundaciones; para gestionar ayuda humanitaria en beneficio de alrededor de 650 personas en situación de movilidad humana.
2 reuniones de la Mesa de Movilidad Humana, para análisis de la propuesta de Ordenanza</t>
  </si>
  <si>
    <t>9 Talleres con temas de "Prevención  y Erradicación de la Violencia Intrafamiliar", realizados en 3 Unidades Educativas de la Parroquia San Juan, con la participación de alrededor de 250 estudiantes.
Para la construcción del proyecto "Casa de Acogida para Mujeres Víctimas de Violencia", del cuál se beneficiarán 30 mujeres; se ha llevado a cabo 3 reuniones presenciales y 1 reunión virtual.
Implementación de 1 campaña educomunicacional virtual para prevenir la violencia de género en espacios públicos, con el objetivo de brindar apoyo a 300 beneficiarias.</t>
  </si>
  <si>
    <t>Niños, niñas, adolescentes, jóvenes, adultos mayores, personas con discapacidad y personas privadas de libertad (51%)
Mujeres (49%)</t>
  </si>
  <si>
    <t xml:space="preserve">Sociales, económicos y culturales </t>
  </si>
  <si>
    <t xml:space="preserve">Información ciudadana </t>
  </si>
  <si>
    <t>Atención a la población ciudadana</t>
  </si>
  <si>
    <t xml:space="preserve">Miembros de la Asamblea que forman parte del Consejo Local </t>
  </si>
  <si>
    <t xml:space="preserve">Aprobación del PDYOT, presupuesto participativo  y Rendición de Cuentas </t>
  </si>
  <si>
    <t>Construcción de la línea base del territorio, socialización del documento y conocimiento  del PDYOT</t>
  </si>
  <si>
    <t xml:space="preserve">Participación de las unidades básicas y sectores productivos del cantón para la contrucción de la planificacíón territorial </t>
  </si>
  <si>
    <r>
      <t xml:space="preserve">¿Qué actores o grupos ciudadanos están representados en las ASAMBLEA CIUDADANA LOCAL?
</t>
    </r>
    <r>
      <rPr>
        <sz val="8"/>
        <rFont val="Calibri"/>
        <family val="2"/>
        <scheme val="minor"/>
      </rPr>
      <t>Puede seleccionar varios</t>
    </r>
  </si>
  <si>
    <t xml:space="preserve">Atención ciudadana en el Concejo Cantonal </t>
  </si>
  <si>
    <t>REPRESENTACIÓN TERRITORIAL
GRUPOS DE ATENCIÓN PRIORITARIA
GREMIAL
SOCIO ORGANIZATIVA
UNIDADES BÁSICAS DE PARTICIPACIÓN</t>
  </si>
  <si>
    <t>la conformación del equipo mixto se llevó a cabo el 22 de marzo del 2021</t>
  </si>
  <si>
    <t xml:space="preserve"> Hasta 8 días.</t>
  </si>
  <si>
    <t xml:space="preserve">Página web institucional </t>
  </si>
  <si>
    <t xml:space="preserve">De manera apresencial y retransmitida por medios virtuales </t>
  </si>
  <si>
    <t xml:space="preserve">
31 MINUTOS 1 HORA
</t>
  </si>
  <si>
    <t xml:space="preserve">Asamblea Local Ciudadana
</t>
  </si>
  <si>
    <t>Designados de la Asamblea Local Ciudadana</t>
  </si>
  <si>
    <t>1. La Comisión conformada por el Equipo técnico Mixto liderada por el GAD realizó  la evaluación de la gestión institucional.</t>
  </si>
  <si>
    <t>Asamblea Local Ciudadana,  Ciudadanos de la Instancia de Participación o los ciudadanos desde la convocatoria directa del GAD</t>
  </si>
  <si>
    <t>2. La comisión liderada por el GAD  redactó el informe para la ciudadanía, en el cual respondió las demandas de la ciudadanía y mostró avances para disminuir brechas de desigualdad y otras dirigidas a grupos de atención prioritaria.</t>
  </si>
  <si>
    <t xml:space="preserve">3. Tanto el informe de rendición de cuentas para el CPCCS  (formulario), como el informe de rendición de cuentas para la ciudadanía fueron aprobados por la autoridad del GAD. </t>
  </si>
  <si>
    <t>Tapar los baches en la ciudad.</t>
  </si>
  <si>
    <t>La intervención municipal con menos recursos en los barrios más olvidados.</t>
  </si>
  <si>
    <t>Se debe corregir y dar atención en el buen uso de la ciclo vía que es únicamente para este fin, que no sea abusada por vehículos.</t>
  </si>
  <si>
    <t>Se destinó más recursos y obras a los barrios periféricos de la ciudad.</t>
  </si>
  <si>
    <t>Se continuó con el asfaltado y reasfaltado de la ciudad.</t>
  </si>
  <si>
    <t>A través de los agentes de tránsito se han realizado operativos para hacer cumplir los espacios destinados exclusivamente para las ciclo vías.</t>
  </si>
  <si>
    <t>• Tomar en cuenta con mayor seguridad en la ciudad en contrarrestar la delincuencia que por la pandemia se ha venido poniendo más peligroso.
• Prestar más atención los pedidos que hacemos los barrios en los temas de servicio básico y seguridad.
• Mejorar el aspecto del parque Guayaquil e iluminarlo en la noche, las ventas ambulantes aún más alrededor de los mercados, control a los locales nocturnos como discotecas, bares que en la noche son a todo volumen sin que nadie pueda callarlos.</t>
  </si>
  <si>
    <t>Diseño e implementación de un programa piloto de seguridad Urbana</t>
  </si>
  <si>
    <t>• Que se trabaje en el tema de ordenamiento territorial para que no se permitan a los llamados ¨inversionistas¨ urbanizadores, traficantes de tierra que hagan lo que se les venga en gana, lo cual ha permitido que Riobamba crezca de una forma desordenada, siendo los más afectados los ciudadanos más vulnerables
• Seguir en la misma línea de planificación de las calles de Riobamba y que no se den más los laberintos.
• El sistema de control territorial en diferentes áreas debe fortalecerse con un sistema de fiscalización privada, se evitara algunos excesos que dañan la imagen de la gestión.</t>
  </si>
  <si>
    <t>Actualización del Plan de Uso y Gestión de Suelo/ Regularización de Asentamientos Humanos.</t>
  </si>
  <si>
    <t xml:space="preserve">• Un curso de relaciones humanos a los señores policías de tránsito para que den prioridad al peatón al cruzar las calles, no dan espacio a que lo hagan solo a los vehículos y hay que esperar mucho.
Capacitar a los policías municipales.
</t>
  </si>
  <si>
    <t>Se fomentó la comunicación, la tolerancia y el respeto de la  de los agentes civiles de tránsito y de la policía municipal hacia las personas, en cumplimiento a la normativa vigente</t>
  </si>
  <si>
    <t>Debería haber en ciertos lugares específicos unas llaves con jabón para lavarse las manos de manera automática en el día, capaz de evitar el contagio.</t>
  </si>
  <si>
    <t>Mantenimiento y adaptación de implementos de aseo en  infraestructura existente en lugares públicos, para precautelar la salud de las personas.</t>
  </si>
  <si>
    <t xml:space="preserve">No existe un congreso entre autoridades del GADM-R y adultos mayores para evaluar el trato </t>
  </si>
  <si>
    <t>Creación de espacios de concertación, donde las necesidades de los grupos de atención prioritaria puedan ser escuchadas.</t>
  </si>
  <si>
    <t>No permitir a los niños que vendan en las calles</t>
  </si>
  <si>
    <t>Proyecto intersectorial  con Gobiernos Autónomos Descentralizados (de todos los niveles) para la prevención y erradicación progresiva del trabajo infantil, mendicidad y la Situación de calle de niños y niñas</t>
  </si>
  <si>
    <t>Deben fortalecerse todos los servicios sociales</t>
  </si>
  <si>
    <t xml:space="preserve">Coordinación de acciones para realizar mejoras en los servicios sociales con  énfasis en  los grupos de atención prioritaria.
</t>
  </si>
  <si>
    <t>No existen centros de ayuda a personas indigentes y alcohólicos</t>
  </si>
  <si>
    <t xml:space="preserve">Proyecto casa de acogida </t>
  </si>
  <si>
    <t>Que los centros de capacitación lleguen a los barrios populares.</t>
  </si>
  <si>
    <t>Campaña comunicacional para fortalecer los Centros de capacitación ocupacional del GADM de Riobamba.</t>
  </si>
  <si>
    <t>Accesibilidad a personas con discapacidad</t>
  </si>
  <si>
    <t xml:space="preserve">Eliminación de barreras arquitectónicas para grupos de atención prioritaria. </t>
  </si>
  <si>
    <t>Crear fuentes de empleo para los Riobambeños.</t>
  </si>
  <si>
    <t>Promoción del desarrollo de fuentes de trabajo e inversión nacional y extranjera para dinamizar el desarrollo económico del cantón</t>
  </si>
  <si>
    <t>Deben corregir el gasto público como festividades y publicaciones para que el dinero avance para los barrios más necesitados.</t>
  </si>
  <si>
    <t>Limitar los recursos a ser empleados para festividades, en lo posible realizar eventos vía on line.</t>
  </si>
  <si>
    <t>Mejorar la salubridad en los mercados.</t>
  </si>
  <si>
    <t xml:space="preserve">Se efectuó controles permanentes en plazas y mercados. </t>
  </si>
  <si>
    <t>Contaminación visual y auditiva</t>
  </si>
  <si>
    <t>Control y cumplimiento de la normativa vigente para reducir la contaminación visual y auditiva</t>
  </si>
  <si>
    <t>Que las esterilizaciones llegue a los barrios populares</t>
  </si>
  <si>
    <t>Implementación del quirófano movil</t>
  </si>
  <si>
    <t>Gestión Documental procesos</t>
  </si>
  <si>
    <t>Implementación de la Administración automatizada por procesos en la Municipalidad de Riobamba.</t>
  </si>
  <si>
    <t>Participación Ciudadana</t>
  </si>
  <si>
    <t>Actualización de la ordenanza de Participación ciudadana</t>
  </si>
  <si>
    <t>https://www.dpe.gob.ec/wp-content/dpedocumentoslotaip/lotaip2018/Literal_m-Mecanismos_de_rendicion_de_cuentas_a_la_ciudadania.xls</t>
  </si>
  <si>
    <t>http://www.gadmriobamba.gob.ec/index.php?option=com_phocadownload&amp;view=lotaip</t>
  </si>
  <si>
    <t>NO APLICA</t>
  </si>
  <si>
    <t>032966001</t>
  </si>
  <si>
    <t>0660000360001</t>
  </si>
  <si>
    <t>023961480</t>
  </si>
  <si>
    <t>032961480</t>
  </si>
</sst>
</file>

<file path=xl/styles.xml><?xml version="1.0" encoding="utf-8"?>
<styleSheet xmlns="http://schemas.openxmlformats.org/spreadsheetml/2006/main">
  <numFmts count="5">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 #,##0.00_ ;_ * \-#,##0.00_ ;_ * &quot;-&quot;??_ ;_ @_ "/>
  </numFmts>
  <fonts count="31">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11"/>
      <color theme="1"/>
      <name val="Calibri"/>
      <family val="2"/>
      <scheme val="minor"/>
    </font>
    <font>
      <b/>
      <sz val="11"/>
      <color theme="1"/>
      <name val="Calibri"/>
      <family val="2"/>
      <scheme val="minor"/>
    </font>
    <font>
      <u/>
      <sz val="11"/>
      <color theme="10"/>
      <name val="Calibri"/>
      <family val="2"/>
    </font>
    <font>
      <sz val="12"/>
      <color theme="1"/>
      <name val="Calibri"/>
      <family val="2"/>
      <scheme val="minor"/>
    </font>
    <font>
      <sz val="9.5"/>
      <color indexed="8"/>
      <name val="Arial"/>
      <family val="2"/>
    </font>
    <font>
      <sz val="9.5"/>
      <color theme="1"/>
      <name val="Arial"/>
      <family val="2"/>
    </font>
    <font>
      <sz val="10"/>
      <color theme="1"/>
      <name val="Calibri"/>
      <family val="2"/>
      <scheme val="minor"/>
    </font>
    <font>
      <sz val="8"/>
      <color theme="1"/>
      <name val="Calibri"/>
      <family val="2"/>
      <scheme val="minor"/>
    </font>
    <font>
      <sz val="8"/>
      <name val="Calibri"/>
      <family val="2"/>
      <scheme val="minor"/>
    </font>
    <font>
      <sz val="8"/>
      <name val="Calibri"/>
      <family val="2"/>
    </font>
    <font>
      <b/>
      <sz val="8"/>
      <name val="Calibri"/>
      <family val="2"/>
      <scheme val="minor"/>
    </font>
    <font>
      <sz val="9"/>
      <name val="Calibri"/>
      <family val="2"/>
      <scheme val="minor"/>
    </font>
    <font>
      <b/>
      <sz val="11"/>
      <name val="Calibri"/>
      <family val="2"/>
      <scheme val="minor"/>
    </font>
    <font>
      <sz val="7"/>
      <name val="Calibri"/>
      <family val="2"/>
      <scheme val="minor"/>
    </font>
    <font>
      <sz val="7"/>
      <color theme="1"/>
      <name val="Calibri"/>
      <family val="2"/>
      <scheme val="minor"/>
    </font>
    <font>
      <b/>
      <sz val="7"/>
      <name val="Calibri"/>
      <family val="2"/>
      <scheme val="minor"/>
    </font>
    <font>
      <b/>
      <sz val="7"/>
      <name val="Calibri"/>
      <family val="2"/>
    </font>
    <font>
      <sz val="7"/>
      <name val="Calibri"/>
      <family val="2"/>
    </font>
    <font>
      <sz val="7"/>
      <color indexed="8"/>
      <name val="Calibri"/>
      <family val="2"/>
    </font>
    <font>
      <b/>
      <sz val="7"/>
      <color indexed="8"/>
      <name val="Calibri"/>
      <family val="2"/>
    </font>
    <font>
      <sz val="7"/>
      <color indexed="8"/>
      <name val="Calibri"/>
      <family val="2"/>
      <scheme val="minor"/>
    </font>
    <font>
      <b/>
      <sz val="7"/>
      <color theme="1"/>
      <name val="Calibri"/>
      <family val="2"/>
      <scheme val="minor"/>
    </font>
    <font>
      <sz val="7"/>
      <color rgb="FF000000"/>
      <name val="Calibri"/>
      <family val="2"/>
      <scheme val="minor"/>
    </font>
    <font>
      <b/>
      <sz val="9"/>
      <name val="Calibri"/>
      <family val="2"/>
      <scheme val="minor"/>
    </font>
    <font>
      <u/>
      <sz val="9"/>
      <color theme="10"/>
      <name val="Calibri"/>
      <family val="2"/>
    </font>
  </fonts>
  <fills count="8">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ABF8F"/>
        <bgColor indexed="64"/>
      </patternFill>
    </fill>
  </fills>
  <borders count="8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indexed="64"/>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thin">
        <color indexed="64"/>
      </bottom>
      <diagonal/>
    </border>
  </borders>
  <cellStyleXfs count="7">
    <xf numFmtId="0" fontId="0" fillId="0" borderId="0"/>
    <xf numFmtId="166" fontId="6" fillId="0" borderId="0" applyFont="0" applyFill="0" applyBorder="0" applyAlignment="0" applyProtection="0"/>
    <xf numFmtId="0" fontId="8" fillId="0" borderId="0" applyNumberFormat="0" applyFill="0" applyBorder="0" applyAlignment="0" applyProtection="0">
      <alignment vertical="top"/>
      <protection locked="0"/>
    </xf>
    <xf numFmtId="9"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cellStyleXfs>
  <cellXfs count="616">
    <xf numFmtId="0" fontId="0" fillId="0" borderId="0" xfId="0"/>
    <xf numFmtId="0" fontId="1" fillId="5" borderId="7"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6" borderId="41" xfId="0" applyFont="1" applyFill="1" applyBorder="1" applyAlignment="1">
      <alignment vertical="center" wrapText="1"/>
    </xf>
    <xf numFmtId="0" fontId="1" fillId="5" borderId="0" xfId="0" applyFont="1" applyFill="1" applyBorder="1" applyAlignment="1">
      <alignment horizontal="justify"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8" xfId="0" applyFont="1" applyFill="1" applyBorder="1" applyAlignment="1">
      <alignment vertical="center" wrapText="1"/>
    </xf>
    <xf numFmtId="0" fontId="2" fillId="2" borderId="5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3" borderId="25"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3" fillId="0" borderId="0" xfId="0" applyFont="1" applyBorder="1" applyAlignment="1">
      <alignment vertical="center" wrapText="1"/>
    </xf>
    <xf numFmtId="0" fontId="1" fillId="3" borderId="19" xfId="0" applyFont="1" applyFill="1" applyBorder="1" applyAlignment="1">
      <alignment vertical="center" wrapText="1"/>
    </xf>
    <xf numFmtId="0" fontId="2" fillId="3" borderId="17"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xf numFmtId="0" fontId="1" fillId="0" borderId="0" xfId="0" applyFont="1" applyBorder="1" applyAlignment="1">
      <alignment horizontal="justify" vertical="center" wrapText="1"/>
    </xf>
    <xf numFmtId="0" fontId="3" fillId="4"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1" fillId="5" borderId="0" xfId="0" applyFont="1" applyFill="1" applyBorder="1" applyAlignment="1">
      <alignment horizontal="left" vertical="center" wrapText="1"/>
    </xf>
    <xf numFmtId="0" fontId="3" fillId="0" borderId="0" xfId="0" applyFont="1" applyBorder="1"/>
    <xf numFmtId="0" fontId="3" fillId="0" borderId="0" xfId="0" applyFont="1" applyBorder="1" applyAlignment="1">
      <alignment horizontal="center" vertical="center"/>
    </xf>
    <xf numFmtId="0" fontId="1" fillId="0" borderId="0" xfId="0" applyFont="1" applyAlignment="1">
      <alignment horizontal="justify" vertical="center" wrapText="1"/>
    </xf>
    <xf numFmtId="0" fontId="1" fillId="0" borderId="18" xfId="0" applyFont="1" applyBorder="1" applyAlignment="1">
      <alignment vertical="center" wrapText="1"/>
    </xf>
    <xf numFmtId="0" fontId="2" fillId="3" borderId="23" xfId="0" applyFont="1" applyFill="1" applyBorder="1" applyAlignment="1">
      <alignment horizontal="center" vertical="center" wrapText="1"/>
    </xf>
    <xf numFmtId="0" fontId="1" fillId="0" borderId="15" xfId="0" applyFont="1" applyBorder="1" applyAlignment="1">
      <alignment vertical="center" wrapText="1"/>
    </xf>
    <xf numFmtId="0" fontId="1" fillId="0" borderId="41" xfId="0" applyFont="1" applyBorder="1" applyAlignment="1">
      <alignment vertical="center" wrapText="1"/>
    </xf>
    <xf numFmtId="0" fontId="1" fillId="4" borderId="41" xfId="0" applyFont="1" applyFill="1" applyBorder="1" applyAlignment="1">
      <alignment vertical="center" wrapText="1"/>
    </xf>
    <xf numFmtId="0" fontId="2" fillId="2" borderId="22"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5" borderId="57" xfId="0" applyFont="1" applyFill="1" applyBorder="1" applyAlignment="1">
      <alignment vertical="center" wrapText="1"/>
    </xf>
    <xf numFmtId="0" fontId="2" fillId="5" borderId="40" xfId="0" applyFont="1" applyFill="1" applyBorder="1" applyAlignment="1">
      <alignment vertical="center" wrapText="1"/>
    </xf>
    <xf numFmtId="0" fontId="2" fillId="5" borderId="58" xfId="0" applyFont="1" applyFill="1" applyBorder="1" applyAlignment="1">
      <alignment vertical="center" wrapText="1"/>
    </xf>
    <xf numFmtId="0" fontId="2" fillId="2" borderId="23" xfId="0" applyFont="1" applyFill="1" applyBorder="1" applyAlignment="1">
      <alignment horizontal="left" vertical="center" wrapText="1"/>
    </xf>
    <xf numFmtId="0" fontId="2" fillId="5" borderId="0" xfId="0" applyFont="1" applyFill="1" applyBorder="1" applyAlignment="1">
      <alignment vertical="center" wrapText="1"/>
    </xf>
    <xf numFmtId="0" fontId="2" fillId="3" borderId="8" xfId="0" applyFont="1" applyFill="1" applyBorder="1" applyAlignment="1">
      <alignment vertical="center" wrapText="1"/>
    </xf>
    <xf numFmtId="0" fontId="2" fillId="3" borderId="41" xfId="0" applyFont="1" applyFill="1" applyBorder="1" applyAlignment="1">
      <alignment vertical="center" wrapText="1"/>
    </xf>
    <xf numFmtId="0" fontId="1" fillId="5" borderId="41"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3" fillId="0" borderId="0" xfId="0" applyFont="1" applyBorder="1" applyAlignment="1">
      <alignment horizontal="center" vertical="center" wrapText="1"/>
    </xf>
    <xf numFmtId="0" fontId="1" fillId="2" borderId="0" xfId="0" applyFont="1" applyFill="1" applyBorder="1" applyAlignment="1">
      <alignmen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23" xfId="0" applyFont="1" applyBorder="1" applyAlignment="1">
      <alignment horizontal="left" vertical="center" wrapText="1"/>
    </xf>
    <xf numFmtId="166" fontId="3" fillId="4" borderId="16" xfId="1" applyFont="1" applyFill="1" applyBorder="1" applyAlignment="1">
      <alignment vertical="center" wrapText="1"/>
    </xf>
    <xf numFmtId="166" fontId="3" fillId="0" borderId="16" xfId="1" applyFont="1" applyBorder="1" applyAlignment="1">
      <alignment vertical="center" wrapText="1"/>
    </xf>
    <xf numFmtId="0" fontId="0" fillId="0" borderId="18" xfId="0" applyBorder="1" applyAlignment="1">
      <alignment vertical="top" wrapText="1"/>
    </xf>
    <xf numFmtId="0" fontId="0" fillId="0" borderId="41" xfId="0" applyBorder="1" applyAlignment="1">
      <alignment vertical="top" wrapText="1"/>
    </xf>
    <xf numFmtId="0" fontId="0" fillId="0" borderId="15" xfId="0" applyBorder="1" applyAlignment="1">
      <alignment vertical="top" wrapText="1"/>
    </xf>
    <xf numFmtId="0" fontId="12" fillId="0" borderId="28" xfId="0" applyFont="1" applyBorder="1" applyAlignment="1">
      <alignment vertical="center" wrapText="1"/>
    </xf>
    <xf numFmtId="0" fontId="12" fillId="0" borderId="28" xfId="0" applyFont="1" applyFill="1" applyBorder="1" applyAlignment="1">
      <alignment vertical="center" wrapText="1"/>
    </xf>
    <xf numFmtId="0" fontId="8" fillId="0" borderId="28" xfId="2" applyBorder="1" applyAlignment="1" applyProtection="1">
      <alignment vertical="center"/>
    </xf>
    <xf numFmtId="0" fontId="12" fillId="0" borderId="28" xfId="0" applyFont="1" applyFill="1" applyBorder="1" applyAlignment="1">
      <alignment horizontal="left" vertical="center" wrapText="1"/>
    </xf>
    <xf numFmtId="0" fontId="8" fillId="4" borderId="10" xfId="2" applyFill="1" applyBorder="1" applyAlignment="1" applyProtection="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4" fillId="2" borderId="17" xfId="0" applyFont="1" applyFill="1" applyBorder="1" applyAlignment="1">
      <alignment vertical="center" wrapText="1"/>
    </xf>
    <xf numFmtId="0" fontId="14" fillId="2" borderId="18" xfId="0" applyFont="1" applyFill="1" applyBorder="1" applyAlignment="1">
      <alignment horizontal="center" vertical="center" wrapText="1"/>
    </xf>
    <xf numFmtId="0" fontId="14" fillId="3" borderId="28" xfId="0" applyFont="1" applyFill="1" applyBorder="1" applyAlignment="1">
      <alignment horizontal="left" vertical="center" wrapText="1"/>
    </xf>
    <xf numFmtId="9" fontId="1" fillId="0" borderId="0" xfId="3" applyFont="1" applyAlignment="1">
      <alignment vertical="center" wrapText="1"/>
    </xf>
    <xf numFmtId="0" fontId="3" fillId="0" borderId="0" xfId="0" applyFont="1" applyAlignment="1">
      <alignment horizontal="center"/>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 fillId="0" borderId="22" xfId="0" applyFont="1" applyBorder="1" applyAlignment="1">
      <alignment horizontal="left" vertical="center" wrapText="1"/>
    </xf>
    <xf numFmtId="0" fontId="14" fillId="3" borderId="18"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vertical="center" wrapText="1"/>
    </xf>
    <xf numFmtId="0" fontId="17" fillId="4" borderId="4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9" fillId="3" borderId="28" xfId="0" applyFont="1" applyFill="1" applyBorder="1" applyAlignment="1">
      <alignment horizontal="left" vertical="top" wrapText="1"/>
    </xf>
    <xf numFmtId="9" fontId="19" fillId="3" borderId="28" xfId="0" applyNumberFormat="1" applyFont="1" applyFill="1" applyBorder="1" applyAlignment="1">
      <alignment horizontal="center" vertical="center" wrapText="1"/>
    </xf>
    <xf numFmtId="0" fontId="19" fillId="3" borderId="28" xfId="0" applyFont="1" applyFill="1" applyBorder="1" applyAlignment="1">
      <alignment horizontal="left" vertical="center" wrapText="1"/>
    </xf>
    <xf numFmtId="2" fontId="19" fillId="3" borderId="28" xfId="0" applyNumberFormat="1" applyFont="1" applyFill="1" applyBorder="1" applyAlignment="1">
      <alignment horizontal="left" vertical="center" wrapText="1"/>
    </xf>
    <xf numFmtId="0" fontId="20" fillId="3" borderId="28" xfId="0" applyFont="1" applyFill="1" applyBorder="1" applyAlignment="1">
      <alignment horizontal="center" vertical="center" wrapText="1"/>
    </xf>
    <xf numFmtId="0" fontId="20" fillId="3" borderId="28" xfId="0" applyFont="1" applyFill="1" applyBorder="1" applyAlignment="1">
      <alignment horizontal="center" vertical="center"/>
    </xf>
    <xf numFmtId="0" fontId="20" fillId="0" borderId="28" xfId="0" applyFont="1" applyBorder="1" applyAlignment="1">
      <alignment horizontal="center" vertical="center"/>
    </xf>
    <xf numFmtId="0" fontId="20" fillId="3" borderId="28" xfId="0" applyFont="1" applyFill="1" applyBorder="1" applyAlignment="1">
      <alignment horizontal="left" vertical="center" wrapText="1"/>
    </xf>
    <xf numFmtId="9" fontId="20" fillId="3" borderId="28" xfId="0" applyNumberFormat="1" applyFont="1" applyFill="1" applyBorder="1" applyAlignment="1">
      <alignment horizontal="center" vertical="center" wrapText="1"/>
    </xf>
    <xf numFmtId="0" fontId="20" fillId="3" borderId="28" xfId="0" applyFont="1" applyFill="1" applyBorder="1"/>
    <xf numFmtId="165" fontId="20" fillId="3" borderId="28" xfId="4" applyFont="1" applyFill="1" applyBorder="1" applyAlignment="1">
      <alignment horizontal="center" vertical="center"/>
    </xf>
    <xf numFmtId="9" fontId="20" fillId="3" borderId="28" xfId="0" applyNumberFormat="1" applyFont="1" applyFill="1" applyBorder="1" applyAlignment="1">
      <alignment horizontal="center" vertical="center"/>
    </xf>
    <xf numFmtId="0" fontId="27" fillId="3" borderId="28" xfId="0" applyFont="1" applyFill="1" applyBorder="1" applyAlignment="1">
      <alignment vertical="center" wrapText="1"/>
    </xf>
    <xf numFmtId="0" fontId="20" fillId="3" borderId="28" xfId="0" applyFont="1" applyFill="1" applyBorder="1" applyAlignment="1">
      <alignment vertical="center" wrapText="1"/>
    </xf>
    <xf numFmtId="0" fontId="20" fillId="3" borderId="28" xfId="0" applyFont="1" applyFill="1" applyBorder="1" applyAlignment="1">
      <alignment wrapText="1"/>
    </xf>
    <xf numFmtId="0" fontId="24" fillId="3" borderId="28" xfId="0" applyFont="1" applyFill="1" applyBorder="1" applyAlignment="1">
      <alignment vertical="center" wrapText="1"/>
    </xf>
    <xf numFmtId="0" fontId="24" fillId="3" borderId="28" xfId="0" applyFont="1" applyFill="1" applyBorder="1" applyAlignment="1">
      <alignment wrapText="1"/>
    </xf>
    <xf numFmtId="3" fontId="20" fillId="3" borderId="28" xfId="0" applyNumberFormat="1" applyFont="1" applyFill="1" applyBorder="1" applyAlignment="1">
      <alignment vertical="center" wrapText="1"/>
    </xf>
    <xf numFmtId="3" fontId="20" fillId="3" borderId="28" xfId="0" applyNumberFormat="1" applyFont="1" applyFill="1" applyBorder="1" applyAlignment="1">
      <alignment horizontal="center" vertical="center" wrapText="1"/>
    </xf>
    <xf numFmtId="0" fontId="19" fillId="3" borderId="28" xfId="0" applyFont="1" applyFill="1" applyBorder="1" applyAlignment="1">
      <alignment vertical="center" wrapText="1"/>
    </xf>
    <xf numFmtId="0" fontId="19" fillId="0" borderId="0" xfId="0" applyFont="1"/>
    <xf numFmtId="0" fontId="19" fillId="0" borderId="0" xfId="0" applyFont="1" applyAlignment="1">
      <alignment vertical="center" wrapText="1"/>
    </xf>
    <xf numFmtId="0" fontId="19" fillId="0" borderId="0" xfId="0" applyFont="1" applyBorder="1" applyAlignment="1">
      <alignment vertical="center" wrapText="1"/>
    </xf>
    <xf numFmtId="0" fontId="0" fillId="0" borderId="0" xfId="0" applyAlignment="1">
      <alignment horizontal="left"/>
    </xf>
    <xf numFmtId="0" fontId="1" fillId="0" borderId="0" xfId="0" applyFont="1" applyAlignment="1">
      <alignment horizontal="left" vertical="center" wrapText="1"/>
    </xf>
    <xf numFmtId="0" fontId="16" fillId="2" borderId="28" xfId="0" applyFont="1" applyFill="1" applyBorder="1" applyAlignment="1">
      <alignment horizontal="center" vertical="center" wrapText="1"/>
    </xf>
    <xf numFmtId="0" fontId="16" fillId="2" borderId="28" xfId="0" applyFont="1" applyFill="1" applyBorder="1" applyAlignment="1">
      <alignment horizontal="left" vertical="center" wrapText="1"/>
    </xf>
    <xf numFmtId="0" fontId="14" fillId="2" borderId="75" xfId="0" applyFont="1" applyFill="1" applyBorder="1" applyAlignment="1">
      <alignment vertical="center" wrapText="1"/>
    </xf>
    <xf numFmtId="0" fontId="14" fillId="2" borderId="64"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0" fillId="0" borderId="28" xfId="0" applyFont="1" applyFill="1" applyBorder="1" applyAlignment="1">
      <alignment horizontal="left" vertical="center" wrapText="1"/>
    </xf>
    <xf numFmtId="0" fontId="20" fillId="0" borderId="28" xfId="0" applyFont="1" applyFill="1" applyBorder="1" applyAlignment="1">
      <alignment vertical="center" wrapText="1"/>
    </xf>
    <xf numFmtId="0" fontId="21" fillId="0" borderId="64" xfId="0" applyFont="1" applyFill="1" applyBorder="1" applyAlignment="1">
      <alignment horizontal="center" vertical="center" wrapText="1"/>
    </xf>
    <xf numFmtId="0" fontId="19" fillId="0" borderId="39" xfId="0" applyFont="1" applyFill="1" applyBorder="1" applyAlignment="1">
      <alignment horizontal="center" vertical="center" wrapText="1"/>
    </xf>
    <xf numFmtId="9" fontId="19" fillId="0" borderId="34" xfId="0" applyNumberFormat="1" applyFont="1" applyFill="1" applyBorder="1" applyAlignment="1">
      <alignment horizontal="center" vertical="center" wrapText="1"/>
    </xf>
    <xf numFmtId="0" fontId="19" fillId="0" borderId="65" xfId="0" applyFont="1" applyFill="1" applyBorder="1" applyAlignment="1">
      <alignment horizontal="left" vertical="top" wrapText="1"/>
    </xf>
    <xf numFmtId="0" fontId="14" fillId="0" borderId="34" xfId="0" applyFont="1" applyFill="1" applyBorder="1" applyAlignment="1">
      <alignment horizontal="center" vertical="center" wrapText="1"/>
    </xf>
    <xf numFmtId="0" fontId="19" fillId="0" borderId="28" xfId="0" applyFont="1" applyFill="1" applyBorder="1" applyAlignment="1">
      <alignment horizontal="left" vertical="top" wrapText="1"/>
    </xf>
    <xf numFmtId="9" fontId="19" fillId="0" borderId="28" xfId="0" applyNumberFormat="1"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65"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21" fillId="0" borderId="39" xfId="0" applyFont="1" applyFill="1" applyBorder="1" applyAlignment="1">
      <alignment horizontal="center" vertical="center" wrapText="1"/>
    </xf>
    <xf numFmtId="2" fontId="21" fillId="0" borderId="28" xfId="0" applyNumberFormat="1" applyFont="1" applyFill="1" applyBorder="1" applyAlignment="1">
      <alignment horizontal="center" vertical="center" wrapText="1"/>
    </xf>
    <xf numFmtId="10" fontId="21" fillId="0" borderId="34" xfId="3" applyNumberFormat="1" applyFont="1" applyFill="1" applyBorder="1" applyAlignment="1">
      <alignment horizontal="center" vertical="center" wrapText="1"/>
    </xf>
    <xf numFmtId="2" fontId="19" fillId="0" borderId="65" xfId="0" applyNumberFormat="1" applyFont="1" applyFill="1" applyBorder="1" applyAlignment="1">
      <alignment horizontal="left" vertical="center" wrapText="1"/>
    </xf>
    <xf numFmtId="0" fontId="21" fillId="0" borderId="28" xfId="0" applyFont="1" applyFill="1" applyBorder="1" applyAlignment="1">
      <alignment horizontal="center" vertical="center" wrapText="1"/>
    </xf>
    <xf numFmtId="0" fontId="19" fillId="0" borderId="7" xfId="0" applyFont="1" applyFill="1" applyBorder="1" applyAlignment="1">
      <alignment vertical="center" wrapText="1"/>
    </xf>
    <xf numFmtId="0" fontId="21" fillId="0" borderId="39" xfId="3" applyNumberFormat="1" applyFont="1" applyFill="1" applyBorder="1" applyAlignment="1">
      <alignment horizontal="center" vertical="center" wrapText="1"/>
    </xf>
    <xf numFmtId="0" fontId="21" fillId="0" borderId="28" xfId="3" applyNumberFormat="1" applyFont="1" applyFill="1" applyBorder="1" applyAlignment="1">
      <alignment horizontal="center" vertical="center" wrapText="1"/>
    </xf>
    <xf numFmtId="0" fontId="19" fillId="0" borderId="66" xfId="0" applyFont="1" applyFill="1" applyBorder="1" applyAlignment="1">
      <alignment vertical="center" wrapText="1"/>
    </xf>
    <xf numFmtId="0" fontId="20" fillId="0" borderId="65" xfId="0" applyFont="1" applyFill="1" applyBorder="1" applyAlignment="1">
      <alignment horizontal="left" vertical="center" wrapText="1"/>
    </xf>
    <xf numFmtId="0" fontId="20" fillId="0" borderId="28" xfId="0" applyFont="1" applyFill="1" applyBorder="1" applyAlignment="1">
      <alignment horizontal="center" vertical="center" wrapText="1"/>
    </xf>
    <xf numFmtId="0" fontId="20" fillId="0" borderId="64"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8" xfId="0" applyFont="1" applyFill="1" applyBorder="1" applyAlignment="1">
      <alignment horizontal="center" vertical="center"/>
    </xf>
    <xf numFmtId="0" fontId="14" fillId="0" borderId="64" xfId="0" applyFont="1" applyFill="1" applyBorder="1" applyAlignment="1">
      <alignment horizontal="left" vertical="center" wrapText="1"/>
    </xf>
    <xf numFmtId="0" fontId="20" fillId="0" borderId="65" xfId="0" applyFont="1" applyFill="1" applyBorder="1" applyAlignment="1">
      <alignment vertical="center" wrapText="1"/>
    </xf>
    <xf numFmtId="0" fontId="28" fillId="0" borderId="65" xfId="0" applyFont="1" applyFill="1" applyBorder="1" applyAlignment="1">
      <alignment vertical="center" wrapText="1"/>
    </xf>
    <xf numFmtId="0" fontId="20" fillId="0" borderId="28" xfId="0" applyFont="1" applyFill="1" applyBorder="1" applyAlignment="1">
      <alignment horizontal="left" vertical="top" wrapText="1"/>
    </xf>
    <xf numFmtId="0" fontId="20" fillId="0" borderId="64" xfId="0" applyFont="1" applyFill="1" applyBorder="1"/>
    <xf numFmtId="0" fontId="13" fillId="0" borderId="9" xfId="0" applyFont="1" applyFill="1" applyBorder="1" applyAlignment="1">
      <alignment vertical="center" wrapText="1"/>
    </xf>
    <xf numFmtId="0" fontId="20" fillId="0" borderId="28" xfId="0" applyFont="1" applyFill="1" applyBorder="1" applyAlignment="1">
      <alignment vertical="top" wrapText="1"/>
    </xf>
    <xf numFmtId="0" fontId="20" fillId="0" borderId="28" xfId="0" applyFont="1" applyFill="1" applyBorder="1" applyAlignment="1">
      <alignment horizontal="justify" vertical="center" wrapText="1"/>
    </xf>
    <xf numFmtId="168" fontId="20" fillId="0" borderId="39" xfId="0" applyNumberFormat="1" applyFont="1" applyFill="1" applyBorder="1" applyAlignment="1">
      <alignment horizontal="center" vertical="center"/>
    </xf>
    <xf numFmtId="168" fontId="20" fillId="0" borderId="28" xfId="0" applyNumberFormat="1" applyFont="1" applyFill="1" applyBorder="1" applyAlignment="1">
      <alignment horizontal="center" vertical="center"/>
    </xf>
    <xf numFmtId="9" fontId="20" fillId="0" borderId="34" xfId="0" applyNumberFormat="1" applyFont="1" applyFill="1" applyBorder="1" applyAlignment="1">
      <alignment horizontal="center" vertical="center"/>
    </xf>
    <xf numFmtId="0" fontId="20" fillId="0" borderId="28" xfId="0" applyFont="1" applyFill="1" applyBorder="1" applyAlignment="1">
      <alignment wrapText="1"/>
    </xf>
    <xf numFmtId="10" fontId="20" fillId="0" borderId="34" xfId="0" applyNumberFormat="1" applyFont="1" applyFill="1" applyBorder="1" applyAlignment="1">
      <alignment horizontal="center" vertical="center"/>
    </xf>
    <xf numFmtId="0" fontId="20" fillId="0" borderId="64" xfId="0" applyFont="1" applyFill="1" applyBorder="1" applyAlignment="1">
      <alignment wrapText="1"/>
    </xf>
    <xf numFmtId="0" fontId="20" fillId="0" borderId="39"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4" fillId="0" borderId="65" xfId="0" applyFont="1" applyFill="1" applyBorder="1" applyAlignment="1">
      <alignment vertical="center" wrapText="1"/>
    </xf>
    <xf numFmtId="0" fontId="24" fillId="0" borderId="65" xfId="0" applyFont="1" applyFill="1" applyBorder="1" applyAlignment="1">
      <alignment wrapText="1"/>
    </xf>
    <xf numFmtId="0" fontId="19" fillId="0" borderId="28" xfId="0" applyFont="1" applyFill="1" applyBorder="1" applyAlignment="1">
      <alignment vertical="center" wrapText="1"/>
    </xf>
    <xf numFmtId="3" fontId="20" fillId="0" borderId="39" xfId="0" applyNumberFormat="1" applyFont="1" applyFill="1" applyBorder="1" applyAlignment="1">
      <alignment vertical="center" wrapText="1"/>
    </xf>
    <xf numFmtId="3" fontId="20" fillId="0" borderId="28" xfId="0" applyNumberFormat="1" applyFont="1" applyFill="1" applyBorder="1" applyAlignment="1">
      <alignment horizontal="center" vertical="center" wrapText="1"/>
    </xf>
    <xf numFmtId="0" fontId="19" fillId="0" borderId="37" xfId="0" applyFont="1" applyFill="1" applyBorder="1" applyAlignment="1">
      <alignment vertical="center" wrapText="1"/>
    </xf>
    <xf numFmtId="0" fontId="20" fillId="0" borderId="37" xfId="0" applyFont="1" applyFill="1" applyBorder="1" applyAlignment="1">
      <alignment horizontal="center" vertical="center"/>
    </xf>
    <xf numFmtId="0" fontId="20" fillId="0" borderId="37" xfId="0" applyFont="1" applyFill="1" applyBorder="1" applyAlignment="1">
      <alignment horizontal="left" vertical="center" wrapText="1"/>
    </xf>
    <xf numFmtId="0" fontId="20" fillId="0" borderId="37"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72" xfId="0" applyFont="1" applyFill="1" applyBorder="1" applyAlignment="1">
      <alignment vertical="center" wrapText="1"/>
    </xf>
    <xf numFmtId="0" fontId="14" fillId="0" borderId="38"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2" xfId="0" applyFont="1" applyFill="1" applyBorder="1" applyAlignment="1">
      <alignment vertical="center" wrapText="1"/>
    </xf>
    <xf numFmtId="0" fontId="4" fillId="2" borderId="16" xfId="0" applyFont="1" applyFill="1" applyBorder="1" applyAlignment="1">
      <alignment vertical="center" wrapText="1"/>
    </xf>
    <xf numFmtId="0" fontId="4" fillId="0" borderId="0" xfId="0" applyFont="1" applyFill="1" applyBorder="1" applyAlignment="1">
      <alignment vertical="center" wrapText="1"/>
    </xf>
    <xf numFmtId="0" fontId="14" fillId="0" borderId="18" xfId="0" applyFont="1" applyFill="1" applyBorder="1" applyAlignment="1">
      <alignment horizontal="left" vertical="center" wrapText="1"/>
    </xf>
    <xf numFmtId="9" fontId="14" fillId="0" borderId="18"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9" fontId="14" fillId="0" borderId="18" xfId="3" applyFont="1" applyFill="1" applyBorder="1" applyAlignment="1">
      <alignment horizontal="center" vertical="center" wrapText="1"/>
    </xf>
    <xf numFmtId="0" fontId="14" fillId="0" borderId="4"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0" xfId="0" applyFont="1" applyFill="1" applyBorder="1" applyAlignment="1">
      <alignment horizontal="left" vertical="center" wrapText="1"/>
    </xf>
    <xf numFmtId="0" fontId="14" fillId="0" borderId="68" xfId="0" applyFont="1" applyFill="1" applyBorder="1" applyAlignment="1">
      <alignment vertical="center" wrapText="1"/>
    </xf>
    <xf numFmtId="0" fontId="14" fillId="0" borderId="10" xfId="0" applyFont="1" applyFill="1" applyBorder="1" applyAlignment="1">
      <alignment vertical="center" wrapText="1"/>
    </xf>
    <xf numFmtId="0" fontId="14" fillId="0" borderId="6" xfId="0" applyFont="1" applyFill="1" applyBorder="1" applyAlignment="1">
      <alignment vertical="center" wrapText="1"/>
    </xf>
    <xf numFmtId="0" fontId="14" fillId="0" borderId="4" xfId="0" applyFont="1" applyFill="1" applyBorder="1" applyAlignment="1">
      <alignment vertical="center" wrapText="1"/>
    </xf>
    <xf numFmtId="0" fontId="14" fillId="0"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6" fillId="2" borderId="8" xfId="0" applyFont="1" applyFill="1" applyBorder="1" applyAlignment="1">
      <alignment vertical="center" wrapText="1"/>
    </xf>
    <xf numFmtId="0" fontId="17" fillId="5" borderId="18" xfId="0" applyFont="1" applyFill="1" applyBorder="1" applyAlignment="1">
      <alignment horizontal="left" vertical="center" wrapText="1"/>
    </xf>
    <xf numFmtId="4" fontId="17" fillId="4" borderId="45" xfId="0" applyNumberFormat="1" applyFont="1" applyFill="1" applyBorder="1" applyAlignment="1">
      <alignment horizontal="center" vertical="center" wrapText="1"/>
    </xf>
    <xf numFmtId="0" fontId="17" fillId="5" borderId="15"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29" fillId="2" borderId="21" xfId="0" applyFont="1" applyFill="1" applyBorder="1" applyAlignment="1">
      <alignment horizontal="center" vertical="center" wrapText="1"/>
    </xf>
    <xf numFmtId="0" fontId="29" fillId="2" borderId="26" xfId="0" applyFont="1" applyFill="1" applyBorder="1" applyAlignment="1">
      <alignment horizontal="center" vertical="center" wrapText="1"/>
    </xf>
    <xf numFmtId="4" fontId="17" fillId="0" borderId="47" xfId="0" applyNumberFormat="1" applyFont="1" applyBorder="1" applyAlignment="1">
      <alignment horizontal="center" vertical="center" wrapText="1"/>
    </xf>
    <xf numFmtId="4" fontId="17" fillId="4" borderId="16" xfId="0" applyNumberFormat="1" applyFont="1" applyFill="1" applyBorder="1" applyAlignment="1">
      <alignment horizontal="center" vertical="center" wrapText="1"/>
    </xf>
    <xf numFmtId="10" fontId="17" fillId="4" borderId="16" xfId="0" applyNumberFormat="1" applyFont="1" applyFill="1" applyBorder="1" applyAlignment="1">
      <alignment horizontal="center" vertical="center" wrapText="1"/>
    </xf>
    <xf numFmtId="0" fontId="17" fillId="4" borderId="16" xfId="0" applyFont="1" applyFill="1" applyBorder="1" applyAlignment="1">
      <alignment vertical="center" wrapText="1"/>
    </xf>
    <xf numFmtId="0" fontId="17" fillId="0" borderId="0" xfId="0" applyFont="1"/>
    <xf numFmtId="0" fontId="29" fillId="2" borderId="21" xfId="0" applyFont="1" applyFill="1" applyBorder="1" applyAlignment="1">
      <alignment vertical="center" wrapText="1"/>
    </xf>
    <xf numFmtId="0" fontId="29" fillId="2" borderId="25" xfId="0" applyFont="1" applyFill="1" applyBorder="1" applyAlignment="1">
      <alignment vertical="center" wrapText="1"/>
    </xf>
    <xf numFmtId="0" fontId="29" fillId="2" borderId="26" xfId="0" applyFont="1" applyFill="1" applyBorder="1" applyAlignment="1">
      <alignment vertical="center" wrapText="1"/>
    </xf>
    <xf numFmtId="0" fontId="17" fillId="4" borderId="30" xfId="0" applyFont="1" applyFill="1" applyBorder="1" applyAlignment="1">
      <alignment horizontal="center" vertical="center" wrapText="1"/>
    </xf>
    <xf numFmtId="0" fontId="17" fillId="4" borderId="45" xfId="0" applyFont="1" applyFill="1" applyBorder="1" applyAlignment="1">
      <alignment horizontal="left" vertical="center" wrapText="1"/>
    </xf>
    <xf numFmtId="14" fontId="17" fillId="4" borderId="45" xfId="0" applyNumberFormat="1" applyFont="1" applyFill="1" applyBorder="1" applyAlignment="1">
      <alignment horizontal="left" vertical="center" wrapText="1"/>
    </xf>
    <xf numFmtId="0" fontId="29" fillId="3" borderId="77" xfId="0" applyFont="1" applyFill="1" applyBorder="1" applyAlignment="1">
      <alignment horizontal="center" vertical="center" wrapText="1"/>
    </xf>
    <xf numFmtId="0" fontId="29" fillId="3" borderId="78" xfId="0" applyFont="1" applyFill="1" applyBorder="1" applyAlignment="1">
      <alignment horizontal="center" vertical="center" wrapText="1"/>
    </xf>
    <xf numFmtId="9" fontId="17" fillId="4" borderId="79" xfId="3" applyFont="1" applyFill="1" applyBorder="1" applyAlignment="1">
      <alignment horizontal="center" wrapText="1"/>
    </xf>
    <xf numFmtId="4" fontId="29" fillId="4" borderId="49" xfId="0" applyNumberFormat="1" applyFont="1" applyFill="1" applyBorder="1" applyAlignment="1">
      <alignment horizontal="center" vertical="center" wrapText="1"/>
    </xf>
    <xf numFmtId="9" fontId="2" fillId="4" borderId="49" xfId="3" applyFont="1" applyFill="1" applyBorder="1" applyAlignment="1">
      <alignment horizontal="center" vertical="center" wrapText="1"/>
    </xf>
    <xf numFmtId="0" fontId="17" fillId="4" borderId="80" xfId="0" applyFont="1" applyFill="1" applyBorder="1" applyAlignment="1">
      <alignment horizontal="center" vertical="center" wrapText="1"/>
    </xf>
    <xf numFmtId="0" fontId="29" fillId="0" borderId="8" xfId="0" applyFont="1" applyBorder="1" applyAlignment="1">
      <alignment horizontal="justify" vertical="center" wrapText="1"/>
    </xf>
    <xf numFmtId="4" fontId="29" fillId="0" borderId="8" xfId="0" applyNumberFormat="1" applyFont="1" applyBorder="1" applyAlignment="1">
      <alignment horizontal="center" vertical="center" wrapText="1"/>
    </xf>
    <xf numFmtId="9" fontId="29" fillId="0" borderId="1" xfId="3" applyFont="1" applyBorder="1" applyAlignment="1">
      <alignment horizontal="center" vertical="center" wrapText="1"/>
    </xf>
    <xf numFmtId="0" fontId="2" fillId="3" borderId="78" xfId="0" applyFont="1" applyFill="1" applyBorder="1" applyAlignment="1">
      <alignment horizontal="center" vertical="center" wrapText="1"/>
    </xf>
    <xf numFmtId="0" fontId="29" fillId="0" borderId="80" xfId="0" applyFont="1" applyBorder="1" applyAlignment="1">
      <alignment horizontal="justify" vertical="center" wrapText="1"/>
    </xf>
    <xf numFmtId="4" fontId="29" fillId="0" borderId="80" xfId="0" applyNumberFormat="1" applyFont="1" applyBorder="1" applyAlignment="1">
      <alignment horizontal="center" vertical="center" wrapText="1"/>
    </xf>
    <xf numFmtId="9" fontId="29" fillId="0" borderId="80" xfId="3" applyFont="1" applyBorder="1" applyAlignment="1">
      <alignment horizontal="center" vertical="center" wrapText="1"/>
    </xf>
    <xf numFmtId="0" fontId="17"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7" fillId="6" borderId="56" xfId="0" applyFont="1" applyFill="1" applyBorder="1" applyAlignment="1">
      <alignment horizontal="justify" vertical="center" wrapText="1"/>
    </xf>
    <xf numFmtId="0" fontId="17" fillId="4" borderId="46" xfId="0" applyFont="1" applyFill="1" applyBorder="1" applyAlignment="1">
      <alignment horizontal="left" vertical="center" wrapText="1"/>
    </xf>
    <xf numFmtId="0" fontId="17" fillId="6" borderId="39" xfId="0" applyFont="1" applyFill="1" applyBorder="1" applyAlignment="1">
      <alignment horizontal="justify" vertical="center" wrapText="1"/>
    </xf>
    <xf numFmtId="4" fontId="13" fillId="6" borderId="28" xfId="0" applyNumberFormat="1" applyFont="1" applyFill="1" applyBorder="1" applyAlignment="1">
      <alignment horizontal="center" vertical="center"/>
    </xf>
    <xf numFmtId="9" fontId="13" fillId="6" borderId="28" xfId="3" applyFont="1" applyFill="1" applyBorder="1" applyAlignment="1">
      <alignment horizontal="center" vertical="center"/>
    </xf>
    <xf numFmtId="0" fontId="16" fillId="3" borderId="51" xfId="0" applyFont="1" applyFill="1" applyBorder="1" applyAlignment="1">
      <alignment vertical="center" wrapText="1"/>
    </xf>
    <xf numFmtId="0" fontId="16" fillId="3" borderId="60" xfId="0" applyFont="1" applyFill="1" applyBorder="1" applyAlignment="1">
      <alignment horizontal="center" vertical="center" wrapText="1"/>
    </xf>
    <xf numFmtId="0" fontId="16" fillId="3" borderId="31" xfId="0" applyFont="1" applyFill="1" applyBorder="1" applyAlignment="1">
      <alignment vertical="center" wrapText="1"/>
    </xf>
    <xf numFmtId="0" fontId="14" fillId="4" borderId="39" xfId="0" applyFont="1" applyFill="1" applyBorder="1" applyAlignment="1">
      <alignment horizontal="left" vertical="center" wrapText="1"/>
    </xf>
    <xf numFmtId="0" fontId="14" fillId="4" borderId="28"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3" fillId="0" borderId="39" xfId="0" applyFont="1" applyBorder="1" applyAlignment="1">
      <alignment horizontal="left" vertical="center" wrapText="1"/>
    </xf>
    <xf numFmtId="4" fontId="14" fillId="6" borderId="28" xfId="0" applyNumberFormat="1" applyFont="1" applyFill="1" applyBorder="1" applyAlignment="1">
      <alignment horizontal="center" vertical="center" wrapText="1"/>
    </xf>
    <xf numFmtId="0" fontId="13" fillId="0" borderId="39" xfId="0" applyFont="1" applyBorder="1" applyAlignment="1">
      <alignment vertical="center" wrapText="1"/>
    </xf>
    <xf numFmtId="0" fontId="16" fillId="4" borderId="36" xfId="0" applyFont="1" applyFill="1" applyBorder="1" applyAlignment="1">
      <alignment horizontal="center" vertical="center" wrapText="1"/>
    </xf>
    <xf numFmtId="4" fontId="16" fillId="4" borderId="37" xfId="0" applyNumberFormat="1" applyFont="1" applyFill="1" applyBorder="1" applyAlignment="1">
      <alignment horizontal="center" vertical="center" wrapText="1"/>
    </xf>
    <xf numFmtId="9" fontId="16" fillId="4" borderId="37" xfId="3"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29" fillId="3" borderId="60" xfId="0" applyFont="1" applyFill="1" applyBorder="1" applyAlignment="1">
      <alignment vertical="center" wrapText="1"/>
    </xf>
    <xf numFmtId="0" fontId="29" fillId="3" borderId="31" xfId="0" applyFont="1" applyFill="1" applyBorder="1" applyAlignment="1">
      <alignment vertical="center" wrapText="1"/>
    </xf>
    <xf numFmtId="0" fontId="17" fillId="0" borderId="38" xfId="0" applyFont="1" applyBorder="1" applyAlignment="1">
      <alignment horizontal="center" vertical="center" wrapText="1"/>
    </xf>
    <xf numFmtId="0" fontId="17" fillId="0" borderId="37" xfId="0" applyFont="1" applyBorder="1" applyAlignment="1">
      <alignment horizontal="center" vertical="center"/>
    </xf>
    <xf numFmtId="0" fontId="17" fillId="6" borderId="21" xfId="0" applyFont="1" applyFill="1" applyBorder="1" applyAlignment="1">
      <alignment horizontal="justify" vertical="center" wrapText="1"/>
    </xf>
    <xf numFmtId="0" fontId="17" fillId="4" borderId="63" xfId="0" applyFont="1" applyFill="1" applyBorder="1" applyAlignment="1">
      <alignment horizontal="left" vertical="center" wrapText="1"/>
    </xf>
    <xf numFmtId="0" fontId="17" fillId="0" borderId="35" xfId="0" applyFont="1" applyFill="1" applyBorder="1" applyAlignment="1">
      <alignment horizontal="justify" vertical="center" wrapText="1"/>
    </xf>
    <xf numFmtId="15" fontId="17" fillId="0" borderId="46" xfId="0" applyNumberFormat="1" applyFont="1" applyFill="1" applyBorder="1" applyAlignment="1">
      <alignment horizontal="left" vertical="center" wrapText="1"/>
    </xf>
    <xf numFmtId="0" fontId="29" fillId="3" borderId="21" xfId="0" applyFont="1" applyFill="1" applyBorder="1" applyAlignment="1">
      <alignment vertical="center" wrapText="1"/>
    </xf>
    <xf numFmtId="0" fontId="29" fillId="3" borderId="26" xfId="0" applyFont="1" applyFill="1" applyBorder="1" applyAlignment="1">
      <alignment horizontal="center" vertical="center" wrapText="1"/>
    </xf>
    <xf numFmtId="0" fontId="29" fillId="3" borderId="26" xfId="0" applyFont="1" applyFill="1" applyBorder="1" applyAlignment="1">
      <alignment vertical="center" wrapText="1"/>
    </xf>
    <xf numFmtId="0" fontId="29" fillId="6" borderId="35" xfId="0" applyFont="1" applyFill="1" applyBorder="1" applyAlignment="1">
      <alignment horizontal="center" vertical="center" wrapText="1"/>
    </xf>
    <xf numFmtId="9" fontId="17" fillId="4" borderId="45" xfId="0" applyNumberFormat="1" applyFont="1" applyFill="1" applyBorder="1" applyAlignment="1">
      <alignment horizontal="center" vertical="center" wrapText="1"/>
    </xf>
    <xf numFmtId="0" fontId="29" fillId="3" borderId="1" xfId="0" applyFont="1" applyFill="1" applyBorder="1" applyAlignment="1">
      <alignment horizontal="left" vertical="center" wrapText="1"/>
    </xf>
    <xf numFmtId="0" fontId="29" fillId="3" borderId="8" xfId="0" applyFont="1" applyFill="1" applyBorder="1" applyAlignment="1">
      <alignment horizontal="center" vertical="center" wrapText="1"/>
    </xf>
    <xf numFmtId="0" fontId="29" fillId="3" borderId="2" xfId="0" applyFont="1" applyFill="1" applyBorder="1" applyAlignment="1">
      <alignment horizontal="left" vertical="center" wrapText="1"/>
    </xf>
    <xf numFmtId="0" fontId="17" fillId="0" borderId="3" xfId="0" applyFont="1" applyFill="1" applyBorder="1" applyAlignment="1">
      <alignment horizontal="justify" vertical="center" wrapText="1"/>
    </xf>
    <xf numFmtId="0" fontId="17" fillId="0" borderId="4" xfId="0" applyFont="1" applyFill="1" applyBorder="1" applyAlignment="1">
      <alignment horizontal="center" vertical="center" wrapText="1"/>
    </xf>
    <xf numFmtId="0" fontId="17" fillId="0" borderId="28"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7" fillId="0" borderId="3" xfId="0" applyFont="1" applyFill="1" applyBorder="1" applyAlignment="1">
      <alignment horizontal="left" vertical="center" wrapText="1"/>
    </xf>
    <xf numFmtId="0" fontId="1" fillId="5" borderId="0" xfId="0" applyFont="1" applyFill="1" applyBorder="1" applyAlignment="1">
      <alignment vertical="center" wrapText="1"/>
    </xf>
    <xf numFmtId="0" fontId="16" fillId="2" borderId="0" xfId="0" applyFont="1" applyFill="1" applyBorder="1" applyAlignment="1">
      <alignment horizontal="center" vertical="center" wrapText="1"/>
    </xf>
    <xf numFmtId="0" fontId="1" fillId="5" borderId="0" xfId="0" applyFont="1" applyFill="1" applyBorder="1" applyAlignment="1">
      <alignment vertical="center" wrapText="1"/>
    </xf>
    <xf numFmtId="0" fontId="29" fillId="2" borderId="51" xfId="0" applyFont="1" applyFill="1" applyBorder="1" applyAlignment="1">
      <alignment vertical="center" wrapText="1"/>
    </xf>
    <xf numFmtId="0" fontId="29" fillId="2" borderId="60" xfId="0" applyFont="1" applyFill="1" applyBorder="1" applyAlignment="1">
      <alignment vertical="center" wrapText="1"/>
    </xf>
    <xf numFmtId="0" fontId="29" fillId="2" borderId="31" xfId="0" applyFont="1" applyFill="1" applyBorder="1" applyAlignment="1">
      <alignment vertical="center" wrapText="1"/>
    </xf>
    <xf numFmtId="0" fontId="17" fillId="6" borderId="39" xfId="0" applyFont="1" applyFill="1" applyBorder="1" applyAlignment="1">
      <alignment vertical="center" wrapText="1"/>
    </xf>
    <xf numFmtId="0" fontId="17" fillId="4" borderId="28" xfId="0" applyFont="1" applyFill="1" applyBorder="1" applyAlignment="1">
      <alignment horizontal="center" vertical="center" wrapText="1"/>
    </xf>
    <xf numFmtId="0" fontId="17" fillId="4" borderId="28" xfId="0" applyFont="1" applyFill="1" applyBorder="1" applyAlignment="1">
      <alignment vertical="center" wrapText="1"/>
    </xf>
    <xf numFmtId="0" fontId="17" fillId="4" borderId="34" xfId="0" applyFont="1" applyFill="1" applyBorder="1" applyAlignment="1">
      <alignment vertical="center" wrapText="1"/>
    </xf>
    <xf numFmtId="0" fontId="17" fillId="0" borderId="28" xfId="0" applyFont="1" applyBorder="1" applyAlignment="1">
      <alignment horizontal="center" vertical="center" wrapText="1"/>
    </xf>
    <xf numFmtId="0" fontId="17" fillId="0" borderId="28" xfId="0" applyFont="1" applyBorder="1" applyAlignment="1">
      <alignment vertical="center" wrapText="1"/>
    </xf>
    <xf numFmtId="0" fontId="17" fillId="0" borderId="34" xfId="0" applyFont="1" applyBorder="1" applyAlignment="1">
      <alignment vertical="center" wrapText="1"/>
    </xf>
    <xf numFmtId="0" fontId="17" fillId="6" borderId="36" xfId="0" applyFont="1" applyFill="1" applyBorder="1" applyAlignment="1">
      <alignment vertical="center" wrapText="1"/>
    </xf>
    <xf numFmtId="0" fontId="17" fillId="4" borderId="37" xfId="0" applyFont="1" applyFill="1" applyBorder="1" applyAlignment="1">
      <alignment horizontal="center" vertical="center" wrapText="1"/>
    </xf>
    <xf numFmtId="0" fontId="17" fillId="4" borderId="37" xfId="0" applyFont="1" applyFill="1" applyBorder="1" applyAlignment="1">
      <alignment vertical="center" wrapText="1"/>
    </xf>
    <xf numFmtId="0" fontId="17" fillId="4" borderId="38" xfId="0" applyFont="1" applyFill="1" applyBorder="1" applyAlignment="1">
      <alignment vertical="center" wrapText="1"/>
    </xf>
    <xf numFmtId="0" fontId="29" fillId="2" borderId="18" xfId="0" applyFont="1" applyFill="1" applyBorder="1" applyAlignment="1">
      <alignment vertical="center" wrapText="1"/>
    </xf>
    <xf numFmtId="0" fontId="17" fillId="5"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7" fillId="4" borderId="17" xfId="0" applyFont="1" applyFill="1" applyBorder="1" applyAlignment="1">
      <alignment horizontal="center" vertical="center" wrapText="1"/>
    </xf>
    <xf numFmtId="0" fontId="17" fillId="4" borderId="17" xfId="0" applyFont="1" applyFill="1" applyBorder="1" applyAlignment="1">
      <alignment vertical="center" wrapText="1"/>
    </xf>
    <xf numFmtId="0" fontId="17" fillId="4" borderId="18" xfId="0" applyFont="1" applyFill="1" applyBorder="1" applyAlignment="1">
      <alignment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29" fillId="2" borderId="61" xfId="0" applyFont="1" applyFill="1" applyBorder="1" applyAlignment="1">
      <alignment vertical="center" wrapText="1"/>
    </xf>
    <xf numFmtId="0" fontId="17" fillId="3" borderId="59" xfId="0" applyFont="1" applyFill="1" applyBorder="1" applyAlignment="1">
      <alignment vertical="center" wrapText="1"/>
    </xf>
    <xf numFmtId="0" fontId="17" fillId="3" borderId="39" xfId="0" applyFont="1" applyFill="1" applyBorder="1" applyAlignment="1">
      <alignment vertical="center" wrapText="1"/>
    </xf>
    <xf numFmtId="0" fontId="17" fillId="0" borderId="18" xfId="0" applyFont="1" applyBorder="1" applyAlignment="1">
      <alignment vertical="center" wrapText="1"/>
    </xf>
    <xf numFmtId="0" fontId="17" fillId="3" borderId="36" xfId="0" applyFont="1" applyFill="1" applyBorder="1" applyAlignment="1">
      <alignment vertical="center" wrapText="1"/>
    </xf>
    <xf numFmtId="0" fontId="17" fillId="5" borderId="0" xfId="0" applyFont="1" applyFill="1" applyBorder="1" applyAlignment="1">
      <alignment vertical="center" wrapText="1"/>
    </xf>
    <xf numFmtId="0" fontId="29" fillId="3" borderId="18"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17" fillId="4" borderId="22" xfId="0" applyFont="1" applyFill="1" applyBorder="1" applyAlignment="1">
      <alignment vertical="center" wrapText="1"/>
    </xf>
    <xf numFmtId="0" fontId="17" fillId="4" borderId="15" xfId="0" applyFont="1" applyFill="1" applyBorder="1" applyAlignment="1">
      <alignment vertical="center" wrapText="1"/>
    </xf>
    <xf numFmtId="0" fontId="17" fillId="0" borderId="23" xfId="0" applyFont="1" applyBorder="1" applyAlignment="1">
      <alignment vertical="center" wrapText="1"/>
    </xf>
    <xf numFmtId="0" fontId="17" fillId="0" borderId="40" xfId="0" applyFont="1" applyBorder="1" applyAlignment="1">
      <alignment vertical="center" wrapText="1"/>
    </xf>
    <xf numFmtId="0" fontId="17" fillId="0" borderId="15" xfId="0" applyFont="1" applyBorder="1" applyAlignment="1">
      <alignment vertical="center" wrapText="1"/>
    </xf>
    <xf numFmtId="0" fontId="17" fillId="0" borderId="41" xfId="0" applyFont="1" applyBorder="1" applyAlignment="1">
      <alignment vertical="center" wrapText="1"/>
    </xf>
    <xf numFmtId="0" fontId="17" fillId="4" borderId="40" xfId="0" applyFont="1" applyFill="1" applyBorder="1" applyAlignment="1">
      <alignment vertical="center" wrapText="1"/>
    </xf>
    <xf numFmtId="0" fontId="17" fillId="4" borderId="41" xfId="0" applyFont="1" applyFill="1" applyBorder="1" applyAlignment="1">
      <alignment vertical="center" wrapText="1"/>
    </xf>
    <xf numFmtId="0" fontId="17" fillId="0" borderId="18" xfId="0" applyFont="1" applyBorder="1" applyAlignment="1">
      <alignment horizontal="center" vertical="center" wrapText="1"/>
    </xf>
    <xf numFmtId="0" fontId="17" fillId="0" borderId="15" xfId="0" applyFont="1" applyBorder="1" applyAlignment="1">
      <alignment horizontal="center" vertical="center" wrapText="1"/>
    </xf>
    <xf numFmtId="0" fontId="17" fillId="4" borderId="15" xfId="0" applyFont="1" applyFill="1" applyBorder="1" applyAlignment="1">
      <alignment horizontal="center" vertical="center" wrapText="1"/>
    </xf>
    <xf numFmtId="0" fontId="17" fillId="0" borderId="41" xfId="0" applyFont="1" applyFill="1" applyBorder="1" applyAlignment="1">
      <alignment vertical="center" wrapText="1"/>
    </xf>
    <xf numFmtId="0" fontId="29" fillId="2" borderId="7" xfId="0" applyFont="1" applyFill="1" applyBorder="1" applyAlignment="1">
      <alignment horizontal="center" vertical="center" wrapText="1"/>
    </xf>
    <xf numFmtId="0" fontId="29" fillId="2" borderId="62" xfId="0" applyFont="1" applyFill="1" applyBorder="1" applyAlignment="1">
      <alignment horizontal="center" vertical="center" wrapText="1"/>
    </xf>
    <xf numFmtId="0" fontId="1" fillId="5" borderId="41" xfId="0" applyFont="1" applyFill="1" applyBorder="1" applyAlignment="1">
      <alignment vertical="center" wrapText="1"/>
    </xf>
    <xf numFmtId="0" fontId="8" fillId="4" borderId="41" xfId="2" applyFill="1" applyBorder="1" applyAlignment="1" applyProtection="1">
      <alignment vertical="center" wrapText="1"/>
    </xf>
    <xf numFmtId="0" fontId="8" fillId="0" borderId="18" xfId="2" applyBorder="1" applyAlignment="1" applyProtection="1">
      <alignment vertical="center" wrapText="1"/>
    </xf>
    <xf numFmtId="0" fontId="1" fillId="4" borderId="15"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1" fillId="0" borderId="39" xfId="0" applyFont="1" applyFill="1" applyBorder="1" applyAlignment="1">
      <alignment horizontal="left" vertical="center" wrapText="1"/>
    </xf>
    <xf numFmtId="0" fontId="19" fillId="3" borderId="66"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0" fillId="3" borderId="6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0" borderId="7" xfId="0" applyFont="1" applyBorder="1" applyAlignment="1">
      <alignment horizontal="center" vertical="center" wrapText="1"/>
    </xf>
    <xf numFmtId="0" fontId="1" fillId="5" borderId="1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6" fillId="0" borderId="18" xfId="0" applyFont="1" applyBorder="1" applyAlignment="1">
      <alignment horizontal="left" vertical="center" wrapText="1"/>
    </xf>
    <xf numFmtId="0" fontId="16" fillId="2" borderId="24"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29" fillId="2" borderId="21"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17" fillId="2" borderId="8"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7" xfId="0" applyFont="1" applyBorder="1" applyAlignment="1">
      <alignment horizontal="left" vertical="center" wrapText="1"/>
    </xf>
    <xf numFmtId="0" fontId="1" fillId="0" borderId="65" xfId="0" applyFont="1" applyBorder="1" applyAlignment="1">
      <alignment horizontal="left" vertical="center" wrapText="1"/>
    </xf>
    <xf numFmtId="0" fontId="29" fillId="2" borderId="17"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0" borderId="17"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17" fillId="4" borderId="2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5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7" fillId="6" borderId="53" xfId="0" applyFont="1" applyFill="1" applyBorder="1" applyAlignment="1">
      <alignment horizontal="left" vertical="center" wrapText="1"/>
    </xf>
    <xf numFmtId="0" fontId="17" fillId="6" borderId="56" xfId="0" applyFont="1" applyFill="1" applyBorder="1" applyAlignment="1">
      <alignment horizontal="left" vertical="center" wrapText="1"/>
    </xf>
    <xf numFmtId="0" fontId="29" fillId="3" borderId="24"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29" fillId="3" borderId="59" xfId="0" applyFont="1" applyFill="1" applyBorder="1" applyAlignment="1">
      <alignment horizontal="center" vertical="center" wrapText="1"/>
    </xf>
    <xf numFmtId="0" fontId="29" fillId="3" borderId="54"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8" fillId="4" borderId="8" xfId="2" applyFill="1" applyBorder="1" applyAlignment="1" applyProtection="1">
      <alignment horizontal="center" vertical="center" wrapText="1"/>
    </xf>
    <xf numFmtId="0" fontId="5" fillId="4" borderId="5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5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2" xfId="0" applyFont="1" applyBorder="1" applyAlignment="1">
      <alignment horizontal="center" vertical="center" wrapText="1"/>
    </xf>
    <xf numFmtId="0" fontId="29" fillId="3" borderId="10" xfId="0" applyFont="1" applyFill="1" applyBorder="1" applyAlignment="1">
      <alignment horizontal="center" vertical="center" wrapText="1"/>
    </xf>
    <xf numFmtId="0" fontId="17" fillId="0" borderId="17"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9" fillId="3" borderId="20" xfId="0" applyFont="1" applyFill="1" applyBorder="1" applyAlignment="1">
      <alignment horizontal="center" vertical="center" wrapText="1"/>
    </xf>
    <xf numFmtId="0" fontId="29" fillId="3" borderId="48" xfId="0" applyFont="1" applyFill="1" applyBorder="1" applyAlignment="1">
      <alignment horizontal="center" vertical="center" wrapText="1"/>
    </xf>
    <xf numFmtId="0" fontId="30" fillId="4" borderId="20" xfId="2" applyFont="1" applyFill="1" applyBorder="1" applyAlignment="1" applyProtection="1">
      <alignment horizontal="center" vertical="center" wrapText="1"/>
    </xf>
    <xf numFmtId="0" fontId="30" fillId="4" borderId="48" xfId="2" applyFont="1" applyFill="1" applyBorder="1" applyAlignment="1" applyProtection="1">
      <alignment horizontal="center" vertical="center" wrapText="1"/>
    </xf>
    <xf numFmtId="0" fontId="14" fillId="3" borderId="18"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52" xfId="0" applyFont="1" applyFill="1" applyBorder="1" applyAlignment="1">
      <alignment horizontal="left" vertical="center" wrapText="1"/>
    </xf>
    <xf numFmtId="9" fontId="14" fillId="0" borderId="4" xfId="0" applyNumberFormat="1" applyFont="1" applyFill="1" applyBorder="1" applyAlignment="1">
      <alignment horizontal="center" vertical="center" wrapText="1"/>
    </xf>
    <xf numFmtId="9" fontId="14" fillId="0" borderId="8" xfId="0" applyNumberFormat="1"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41" xfId="0" applyFont="1" applyFill="1" applyBorder="1" applyAlignment="1">
      <alignment horizontal="center" vertical="center" wrapText="1"/>
    </xf>
    <xf numFmtId="9" fontId="14" fillId="0" borderId="54" xfId="0" applyNumberFormat="1" applyFont="1" applyFill="1" applyBorder="1" applyAlignment="1">
      <alignment horizontal="center" vertical="center" wrapText="1"/>
    </xf>
    <xf numFmtId="9" fontId="14" fillId="0" borderId="41"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6" xfId="0" applyNumberFormat="1"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20" fillId="3" borderId="33" xfId="0" applyFont="1" applyFill="1" applyBorder="1" applyAlignment="1">
      <alignment horizontal="left" vertical="center" wrapText="1"/>
    </xf>
    <xf numFmtId="0" fontId="20" fillId="3" borderId="66" xfId="0" applyFont="1" applyFill="1" applyBorder="1" applyAlignment="1">
      <alignment horizontal="left" vertical="center" wrapText="1"/>
    </xf>
    <xf numFmtId="0" fontId="17" fillId="4" borderId="81" xfId="0" applyFont="1" applyFill="1" applyBorder="1" applyAlignment="1">
      <alignment horizontal="center" vertical="center" wrapText="1"/>
    </xf>
    <xf numFmtId="0" fontId="17" fillId="4" borderId="82" xfId="0" applyFont="1" applyFill="1" applyBorder="1" applyAlignment="1">
      <alignment horizontal="center" vertical="center" wrapText="1"/>
    </xf>
    <xf numFmtId="0" fontId="8" fillId="0" borderId="8" xfId="2" applyBorder="1" applyAlignment="1" applyProtection="1">
      <alignment horizontal="center" vertical="center" wrapText="1"/>
    </xf>
    <xf numFmtId="0" fontId="1" fillId="0" borderId="54" xfId="0" applyFont="1" applyBorder="1" applyAlignment="1">
      <alignment horizontal="center" vertical="center" wrapText="1"/>
    </xf>
    <xf numFmtId="0" fontId="1" fillId="0" borderId="41" xfId="0" applyFont="1" applyBorder="1" applyAlignment="1">
      <alignment horizontal="center" vertical="center" wrapText="1"/>
    </xf>
    <xf numFmtId="0" fontId="17" fillId="5" borderId="17"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29" fillId="2" borderId="17"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0" fillId="0" borderId="65" xfId="0" applyFont="1" applyFill="1" applyBorder="1" applyAlignment="1">
      <alignment horizontal="left" vertical="center" wrapText="1"/>
    </xf>
    <xf numFmtId="0" fontId="20" fillId="0" borderId="28" xfId="0" applyFont="1" applyFill="1" applyBorder="1" applyAlignment="1">
      <alignment horizontal="center" vertical="center" wrapText="1"/>
    </xf>
    <xf numFmtId="0" fontId="20" fillId="0" borderId="39" xfId="0" applyFont="1" applyFill="1" applyBorder="1" applyAlignment="1">
      <alignment horizontal="center" vertical="center" wrapText="1"/>
    </xf>
    <xf numFmtId="165" fontId="20" fillId="0" borderId="28" xfId="4" applyFont="1" applyFill="1" applyBorder="1" applyAlignment="1">
      <alignment horizontal="center" vertical="center"/>
    </xf>
    <xf numFmtId="9" fontId="20" fillId="0" borderId="34" xfId="0" applyNumberFormat="1" applyFont="1" applyFill="1" applyBorder="1" applyAlignment="1">
      <alignment horizontal="center" vertical="center"/>
    </xf>
    <xf numFmtId="0" fontId="20" fillId="0" borderId="28" xfId="0" applyFont="1" applyFill="1" applyBorder="1" applyAlignment="1">
      <alignment horizontal="center" vertical="center"/>
    </xf>
    <xf numFmtId="0" fontId="20" fillId="0" borderId="28" xfId="0" applyFont="1" applyFill="1" applyBorder="1" applyAlignment="1">
      <alignment horizontal="left" vertical="center" wrapText="1"/>
    </xf>
    <xf numFmtId="0" fontId="20" fillId="0" borderId="39" xfId="0" applyFont="1" applyFill="1" applyBorder="1" applyAlignment="1">
      <alignment horizontal="center" vertical="center"/>
    </xf>
    <xf numFmtId="10" fontId="20" fillId="0" borderId="34" xfId="0" applyNumberFormat="1" applyFont="1" applyFill="1" applyBorder="1" applyAlignment="1">
      <alignment horizontal="center" vertical="center"/>
    </xf>
    <xf numFmtId="0" fontId="23" fillId="0" borderId="28"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69" xfId="0" applyFont="1" applyFill="1" applyBorder="1" applyAlignment="1">
      <alignment horizontal="center" vertical="center" wrapText="1"/>
    </xf>
    <xf numFmtId="9" fontId="19" fillId="0" borderId="34" xfId="0" applyNumberFormat="1" applyFont="1" applyFill="1" applyBorder="1" applyAlignment="1">
      <alignment horizontal="center" vertical="center" wrapText="1"/>
    </xf>
    <xf numFmtId="0" fontId="19" fillId="0" borderId="28"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14" fillId="0" borderId="64"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4" xfId="0" applyFont="1" applyFill="1" applyBorder="1" applyAlignment="1">
      <alignment horizontal="center" vertical="center" wrapText="1"/>
    </xf>
    <xf numFmtId="9" fontId="19" fillId="0" borderId="34" xfId="3" applyFont="1" applyFill="1" applyBorder="1" applyAlignment="1">
      <alignment horizontal="center" vertical="center" wrapText="1"/>
    </xf>
    <xf numFmtId="0" fontId="24" fillId="0" borderId="65"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16" fillId="2" borderId="51"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74"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4" xfId="0" applyFont="1" applyFill="1" applyBorder="1" applyAlignment="1">
      <alignment horizontal="left" vertical="center" wrapText="1"/>
    </xf>
    <xf numFmtId="0" fontId="8" fillId="4" borderId="10" xfId="2" applyFill="1" applyBorder="1" applyAlignment="1" applyProtection="1">
      <alignment horizontal="left" vertical="center" wrapText="1"/>
    </xf>
    <xf numFmtId="0" fontId="1" fillId="4" borderId="6" xfId="0" applyFont="1" applyFill="1" applyBorder="1" applyAlignment="1">
      <alignment horizontal="left" vertical="center" wrapText="1"/>
    </xf>
    <xf numFmtId="0" fontId="18" fillId="0" borderId="0" xfId="0" applyFont="1" applyAlignment="1">
      <alignment horizontal="center" vertical="center"/>
    </xf>
    <xf numFmtId="0" fontId="29" fillId="2" borderId="25" xfId="0" applyFont="1" applyFill="1" applyBorder="1" applyAlignment="1">
      <alignment horizontal="center" vertical="center" wrapText="1"/>
    </xf>
    <xf numFmtId="0" fontId="29" fillId="6" borderId="25" xfId="0" applyFont="1" applyFill="1" applyBorder="1" applyAlignment="1">
      <alignment horizontal="center"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6" xfId="0" applyFont="1" applyFill="1" applyBorder="1" applyAlignment="1">
      <alignment horizontal="justify"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7" fillId="0" borderId="9" xfId="0" applyFont="1" applyFill="1" applyBorder="1" applyAlignment="1">
      <alignment vertical="center" wrapText="1"/>
    </xf>
    <xf numFmtId="0" fontId="17" fillId="0" borderId="17" xfId="0" applyFont="1" applyFill="1" applyBorder="1" applyAlignment="1">
      <alignment horizontal="center" vertical="center" wrapText="1"/>
    </xf>
    <xf numFmtId="0" fontId="17" fillId="0" borderId="17" xfId="0" applyFont="1" applyFill="1" applyBorder="1" applyAlignment="1">
      <alignment vertical="center" wrapText="1"/>
    </xf>
    <xf numFmtId="0" fontId="17" fillId="0" borderId="18" xfId="0" applyFont="1" applyFill="1" applyBorder="1" applyAlignment="1">
      <alignment vertical="center" wrapText="1"/>
    </xf>
    <xf numFmtId="0" fontId="17" fillId="0" borderId="17" xfId="0" applyFont="1" applyFill="1" applyBorder="1" applyAlignment="1">
      <alignment horizontal="left" vertical="center" wrapText="1"/>
    </xf>
    <xf numFmtId="0" fontId="3" fillId="0" borderId="0" xfId="0" applyFont="1" applyFill="1" applyAlignment="1">
      <alignment vertical="center" wrapText="1"/>
    </xf>
    <xf numFmtId="4" fontId="1" fillId="0" borderId="18" xfId="0" applyNumberFormat="1" applyFont="1" applyBorder="1" applyAlignment="1">
      <alignment horizontal="center" vertical="center" wrapText="1"/>
    </xf>
    <xf numFmtId="4" fontId="1" fillId="4" borderId="15" xfId="0" applyNumberFormat="1" applyFont="1" applyFill="1" applyBorder="1" applyAlignment="1">
      <alignment horizontal="center" vertical="center" wrapText="1"/>
    </xf>
    <xf numFmtId="9" fontId="1" fillId="0" borderId="18" xfId="0" applyNumberFormat="1" applyFont="1" applyBorder="1" applyAlignment="1">
      <alignment horizontal="center" vertical="center" wrapText="1"/>
    </xf>
    <xf numFmtId="10" fontId="1" fillId="4" borderId="15" xfId="0" applyNumberFormat="1" applyFont="1" applyFill="1" applyBorder="1" applyAlignment="1">
      <alignment horizontal="center" vertical="center" wrapText="1"/>
    </xf>
    <xf numFmtId="9" fontId="1" fillId="4" borderId="15" xfId="0" applyNumberFormat="1" applyFont="1" applyFill="1" applyBorder="1" applyAlignment="1">
      <alignment horizontal="center" vertical="center" wrapText="1"/>
    </xf>
    <xf numFmtId="0" fontId="0" fillId="0" borderId="18" xfId="0" applyBorder="1" applyAlignment="1">
      <alignment horizontal="left" vertical="center" wrapText="1"/>
    </xf>
    <xf numFmtId="0" fontId="7" fillId="0" borderId="18" xfId="0" applyFont="1" applyBorder="1" applyAlignment="1">
      <alignment horizontal="left" vertical="center" wrapText="1"/>
    </xf>
    <xf numFmtId="0" fontId="0" fillId="0" borderId="41" xfId="0" applyBorder="1" applyAlignment="1">
      <alignment horizontal="left" vertical="center" wrapText="1"/>
    </xf>
    <xf numFmtId="0" fontId="7" fillId="0" borderId="41" xfId="0" applyFont="1" applyBorder="1" applyAlignment="1">
      <alignment horizontal="left" vertical="center" wrapText="1"/>
    </xf>
    <xf numFmtId="0" fontId="9" fillId="0" borderId="41" xfId="0" applyFont="1" applyBorder="1" applyAlignment="1">
      <alignment horizontal="left" vertical="center" wrapText="1"/>
    </xf>
    <xf numFmtId="0" fontId="0" fillId="0" borderId="16" xfId="0" applyBorder="1" applyAlignment="1">
      <alignment horizontal="left" vertical="center" wrapText="1"/>
    </xf>
    <xf numFmtId="0" fontId="0" fillId="0" borderId="18" xfId="0" applyFill="1" applyBorder="1" applyAlignment="1">
      <alignment horizontal="left" vertical="center" wrapText="1"/>
    </xf>
    <xf numFmtId="0" fontId="11" fillId="0" borderId="18"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1" fillId="4" borderId="10" xfId="0" applyNumberFormat="1" applyFont="1" applyFill="1" applyBorder="1" applyAlignment="1">
      <alignment horizontal="left" vertical="center" wrapText="1"/>
    </xf>
    <xf numFmtId="0" fontId="1" fillId="3" borderId="83" xfId="0" applyFont="1" applyFill="1" applyBorder="1" applyAlignment="1">
      <alignment vertical="center" wrapText="1"/>
    </xf>
    <xf numFmtId="0" fontId="1" fillId="3" borderId="84" xfId="0" applyFont="1" applyFill="1" applyBorder="1" applyAlignment="1">
      <alignment vertical="center" wrapText="1"/>
    </xf>
    <xf numFmtId="49" fontId="1" fillId="4" borderId="6" xfId="0" applyNumberFormat="1" applyFont="1" applyFill="1" applyBorder="1" applyAlignment="1">
      <alignment horizontal="left" vertical="center" wrapText="1"/>
    </xf>
    <xf numFmtId="0" fontId="15" fillId="3" borderId="28"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19" fillId="3" borderId="28" xfId="0" applyFont="1" applyFill="1" applyBorder="1" applyAlignment="1">
      <alignment horizontal="left" vertical="center" wrapText="1"/>
    </xf>
    <xf numFmtId="9" fontId="19" fillId="3" borderId="28" xfId="0" applyNumberFormat="1" applyFont="1" applyFill="1" applyBorder="1" applyAlignment="1">
      <alignment horizontal="center" vertical="center" wrapText="1"/>
    </xf>
    <xf numFmtId="0" fontId="20" fillId="3" borderId="28" xfId="0" applyFont="1" applyFill="1" applyBorder="1" applyAlignment="1">
      <alignment horizontal="center" vertical="center"/>
    </xf>
    <xf numFmtId="0" fontId="20" fillId="3" borderId="28" xfId="0" applyFont="1" applyFill="1" applyBorder="1" applyAlignment="1">
      <alignment horizontal="left" vertical="center" wrapText="1"/>
    </xf>
    <xf numFmtId="0" fontId="20" fillId="3" borderId="28" xfId="0" applyFont="1" applyFill="1" applyBorder="1" applyAlignment="1">
      <alignment horizontal="center" vertical="center" wrapText="1"/>
    </xf>
    <xf numFmtId="9" fontId="19" fillId="3" borderId="28" xfId="3" applyFont="1" applyFill="1" applyBorder="1" applyAlignment="1">
      <alignment horizontal="center" vertical="center" wrapText="1"/>
    </xf>
    <xf numFmtId="0" fontId="24" fillId="3" borderId="28"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8" fillId="7" borderId="28" xfId="0" applyFont="1" applyFill="1" applyBorder="1" applyAlignment="1">
      <alignment vertical="center" wrapText="1"/>
    </xf>
    <xf numFmtId="0" fontId="20" fillId="3" borderId="28" xfId="0" applyFont="1" applyFill="1" applyBorder="1" applyAlignment="1">
      <alignment vertical="top" wrapText="1"/>
    </xf>
    <xf numFmtId="0" fontId="20" fillId="7" borderId="28" xfId="0" applyFont="1" applyFill="1" applyBorder="1" applyAlignment="1">
      <alignment vertical="center" wrapText="1"/>
    </xf>
    <xf numFmtId="0" fontId="21" fillId="3" borderId="28" xfId="0" applyFont="1" applyFill="1" applyBorder="1" applyAlignment="1">
      <alignment vertical="center" wrapText="1"/>
    </xf>
    <xf numFmtId="0" fontId="13" fillId="3" borderId="28" xfId="0" applyFont="1" applyFill="1" applyBorder="1" applyAlignment="1">
      <alignment vertical="center" wrapText="1"/>
    </xf>
    <xf numFmtId="0" fontId="20" fillId="3" borderId="28" xfId="0" applyFont="1" applyFill="1" applyBorder="1" applyAlignment="1">
      <alignment horizontal="justify" vertical="center" wrapText="1"/>
    </xf>
    <xf numFmtId="168" fontId="20" fillId="3" borderId="28" xfId="0" applyNumberFormat="1" applyFont="1" applyFill="1" applyBorder="1" applyAlignment="1">
      <alignment horizontal="center" vertical="center"/>
    </xf>
    <xf numFmtId="10" fontId="20" fillId="3" borderId="28" xfId="0" applyNumberFormat="1" applyFont="1" applyFill="1" applyBorder="1" applyAlignment="1">
      <alignment horizontal="center" vertical="center"/>
    </xf>
    <xf numFmtId="0" fontId="20" fillId="0" borderId="28" xfId="0" applyFont="1" applyBorder="1"/>
    <xf numFmtId="10" fontId="20" fillId="3" borderId="28" xfId="0" applyNumberFormat="1" applyFont="1" applyFill="1" applyBorder="1" applyAlignment="1">
      <alignment horizontal="center" vertical="center"/>
    </xf>
    <xf numFmtId="2" fontId="19" fillId="3" borderId="28" xfId="0" applyNumberFormat="1" applyFont="1" applyFill="1" applyBorder="1" applyAlignment="1">
      <alignment horizontal="center" vertical="center" wrapText="1"/>
    </xf>
    <xf numFmtId="10" fontId="19" fillId="3" borderId="28" xfId="3" applyNumberFormat="1" applyFont="1" applyFill="1" applyBorder="1" applyAlignment="1">
      <alignment horizontal="center" vertical="center" wrapText="1"/>
    </xf>
    <xf numFmtId="0" fontId="19" fillId="3" borderId="28" xfId="3" applyNumberFormat="1" applyFont="1" applyFill="1" applyBorder="1" applyAlignment="1">
      <alignment horizontal="center" vertical="center" wrapText="1"/>
    </xf>
    <xf numFmtId="0" fontId="15" fillId="3" borderId="66" xfId="0" applyFont="1" applyFill="1" applyBorder="1" applyAlignment="1">
      <alignment horizontal="center" vertical="center" wrapText="1"/>
    </xf>
    <xf numFmtId="0" fontId="20" fillId="3" borderId="66" xfId="0" applyFont="1" applyFill="1" applyBorder="1" applyAlignment="1">
      <alignment vertical="center" wrapText="1"/>
    </xf>
    <xf numFmtId="0" fontId="21" fillId="2" borderId="66" xfId="0" applyFont="1" applyFill="1" applyBorder="1" applyAlignment="1">
      <alignment horizontal="center" vertical="center" wrapText="1"/>
    </xf>
    <xf numFmtId="9" fontId="19" fillId="3" borderId="66" xfId="0" applyNumberFormat="1" applyFont="1" applyFill="1" applyBorder="1" applyAlignment="1">
      <alignment horizontal="center" vertical="center" wrapText="1"/>
    </xf>
    <xf numFmtId="0" fontId="19" fillId="3" borderId="66" xfId="0" applyFont="1" applyFill="1" applyBorder="1" applyAlignment="1">
      <alignment horizontal="left" vertical="top" wrapText="1"/>
    </xf>
  </cellXfs>
  <cellStyles count="7">
    <cellStyle name="Hipervínculo" xfId="2" builtinId="8"/>
    <cellStyle name="Millares 2" xfId="5"/>
    <cellStyle name="Millares 3" xfId="4"/>
    <cellStyle name="Moneda" xfId="1" builtinId="4"/>
    <cellStyle name="Moneda 2" xfId="6"/>
    <cellStyle name="Normal" xfId="0" builtinId="0"/>
    <cellStyle name="Porcentual"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247651</xdr:colOff>
      <xdr:row>23</xdr:row>
      <xdr:rowOff>133350</xdr:rowOff>
    </xdr:from>
    <xdr:to>
      <xdr:col>9</xdr:col>
      <xdr:colOff>428625</xdr:colOff>
      <xdr:row>43</xdr:row>
      <xdr:rowOff>95250</xdr:rowOff>
    </xdr:to>
    <xdr:pic>
      <xdr:nvPicPr>
        <xdr:cNvPr id="2" name="1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xmlns="" val="0"/>
            </a:ext>
          </a:extLst>
        </a:blip>
        <a:srcRect l="11625" t="47700" r="52188" b="6782"/>
        <a:stretch/>
      </xdr:blipFill>
      <xdr:spPr bwMode="auto">
        <a:xfrm>
          <a:off x="1771651" y="4514850"/>
          <a:ext cx="5514974" cy="3771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admriobamba.gob.ec/index.php?option=com_phocadownload&amp;view=lotaip" TargetMode="External"/><Relationship Id="rId13" Type="http://schemas.openxmlformats.org/officeDocument/2006/relationships/hyperlink" Target="http://www.gadmriobamba.gob.ec/index.php?option=com_phocadownload&amp;view=lotaip" TargetMode="External"/><Relationship Id="rId18" Type="http://schemas.openxmlformats.org/officeDocument/2006/relationships/hyperlink" Target="mailto:napocadena@gadmriobamba.gob.ec" TargetMode="External"/><Relationship Id="rId3" Type="http://schemas.openxmlformats.org/officeDocument/2006/relationships/hyperlink" Target="http://www.gadmriobamba.gob.ec/index.php?option=com_phocadownload&amp;view=lotaip" TargetMode="External"/><Relationship Id="rId21" Type="http://schemas.openxmlformats.org/officeDocument/2006/relationships/hyperlink" Target="http://www.rendiciondecuentas2020.gadmriobamba/" TargetMode="External"/><Relationship Id="rId7" Type="http://schemas.openxmlformats.org/officeDocument/2006/relationships/hyperlink" Target="http://www.gadmriobamba.gob.ec/index.php?option=com_phocadownload&amp;view=lotaip" TargetMode="External"/><Relationship Id="rId12" Type="http://schemas.openxmlformats.org/officeDocument/2006/relationships/hyperlink" Target="http://www.gadmriobamba.gob.ec/index.php?option=com_phocadownload&amp;view=lotaip" TargetMode="External"/><Relationship Id="rId17" Type="http://schemas.openxmlformats.org/officeDocument/2006/relationships/hyperlink" Target="http://www.gadmriobamba.gob.ec/" TargetMode="External"/><Relationship Id="rId25" Type="http://schemas.openxmlformats.org/officeDocument/2006/relationships/printerSettings" Target="../printerSettings/printerSettings1.bin"/><Relationship Id="rId2" Type="http://schemas.openxmlformats.org/officeDocument/2006/relationships/hyperlink" Target="http://www.gadmriobamba.gob.ec/index.php?option=com_phocadownload&amp;view=lotaip" TargetMode="External"/><Relationship Id="rId16" Type="http://schemas.openxmlformats.org/officeDocument/2006/relationships/hyperlink" Target="http://www.gadmriobamba.gob.ec/index.php?option=com_phocadownload&amp;view=lotaip" TargetMode="External"/><Relationship Id="rId20" Type="http://schemas.openxmlformats.org/officeDocument/2006/relationships/hyperlink" Target="mailto:romerop@gadmriobamba.gob.ec" TargetMode="External"/><Relationship Id="rId1" Type="http://schemas.openxmlformats.org/officeDocument/2006/relationships/hyperlink" Target="https://www.compraspublicas.gob.ec/ProcesoContratacion/compras/PC/buscarProceso.cpe?sg=1" TargetMode="External"/><Relationship Id="rId6" Type="http://schemas.openxmlformats.org/officeDocument/2006/relationships/hyperlink" Target="http://www.gadmriobamba.gob.ec/index.php?option=com_phocadownload&amp;view=lotaip" TargetMode="External"/><Relationship Id="rId11" Type="http://schemas.openxmlformats.org/officeDocument/2006/relationships/hyperlink" Target="http://www.gadmriobamba.gob.ec/index.php?option=com_phocadownload&amp;view=lotaip" TargetMode="External"/><Relationship Id="rId24" Type="http://schemas.openxmlformats.org/officeDocument/2006/relationships/hyperlink" Target="http://www.gadmriobamba.gob.ec/index.php?option=com_phocadownload&amp;view=lotaip" TargetMode="External"/><Relationship Id="rId5" Type="http://schemas.openxmlformats.org/officeDocument/2006/relationships/hyperlink" Target="http://www.gadmriobamba.gob.ec/index.php?option=com_phocadownload&amp;view=lotaip" TargetMode="External"/><Relationship Id="rId15" Type="http://schemas.openxmlformats.org/officeDocument/2006/relationships/hyperlink" Target="http://www.gadmriobamba.gob.ec/index.php?option=com_phocadownload&amp;view=lotaip" TargetMode="External"/><Relationship Id="rId23" Type="http://schemas.openxmlformats.org/officeDocument/2006/relationships/hyperlink" Target="http://www.gadmriobamba.gob.ec/index.php?option=com_phocadownload&amp;view=lotaip" TargetMode="External"/><Relationship Id="rId10" Type="http://schemas.openxmlformats.org/officeDocument/2006/relationships/hyperlink" Target="http://www.gadmriobamba.gob.ec/index.php?option=com_phocadownload&amp;view=lotaip" TargetMode="External"/><Relationship Id="rId19" Type="http://schemas.openxmlformats.org/officeDocument/2006/relationships/hyperlink" Target="mailto:sotomayorj@gadmriobamba.gob.ec" TargetMode="External"/><Relationship Id="rId4" Type="http://schemas.openxmlformats.org/officeDocument/2006/relationships/hyperlink" Target="http://www.gadmriobamba.gob.ec/index.php?option=com_phocadownload&amp;view=lotaip" TargetMode="External"/><Relationship Id="rId9" Type="http://schemas.openxmlformats.org/officeDocument/2006/relationships/hyperlink" Target="http://www.gadmriobamba.gob.ec/index.php?option=com_phocadownload&amp;view=lotaip" TargetMode="External"/><Relationship Id="rId14" Type="http://schemas.openxmlformats.org/officeDocument/2006/relationships/hyperlink" Target="http://www.gadmriobamba.gob.ec/index.php?option=com_phocadownload&amp;view=lotaip" TargetMode="External"/><Relationship Id="rId22" Type="http://schemas.openxmlformats.org/officeDocument/2006/relationships/hyperlink" Target="https://www.dpe.gob.ec/wp-content/dpedocumentoslotaip/lotaip2018/Literal_m-Mecanismos_de_rendicion_de_cuentas_a_la_ciudadania.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405"/>
  <sheetViews>
    <sheetView tabSelected="1" zoomScale="90" zoomScaleNormal="90" workbookViewId="0"/>
  </sheetViews>
  <sheetFormatPr baseColWidth="10" defaultRowHeight="15"/>
  <cols>
    <col min="1" max="1" width="2.85546875" style="20" customWidth="1"/>
    <col min="2" max="2" width="38.85546875" style="21" customWidth="1"/>
    <col min="3" max="3" width="38.28515625" style="21" customWidth="1"/>
    <col min="4" max="4" width="21.5703125" style="21" customWidth="1"/>
    <col min="5" max="5" width="23.28515625" style="21" customWidth="1"/>
    <col min="6" max="6" width="52.5703125" style="21" customWidth="1"/>
    <col min="7" max="7" width="46.7109375" style="21" customWidth="1"/>
    <col min="8" max="8" width="14" style="21" hidden="1" customWidth="1"/>
    <col min="9" max="9" width="20.5703125" style="21" customWidth="1"/>
    <col min="10" max="10" width="10.85546875" style="21" customWidth="1"/>
    <col min="11" max="11" width="13.42578125" style="21" customWidth="1"/>
    <col min="12" max="12" width="73.140625" style="21" customWidth="1"/>
    <col min="13" max="13" width="22.140625" style="21" customWidth="1"/>
    <col min="14" max="14" width="17.7109375" style="21" customWidth="1"/>
    <col min="15" max="16384" width="11.42578125" style="21"/>
  </cols>
  <sheetData>
    <row r="1" spans="2:12" ht="15.75" thickBot="1"/>
    <row r="2" spans="2:12" ht="15" customHeight="1">
      <c r="B2" s="355" t="s">
        <v>248</v>
      </c>
      <c r="C2" s="356"/>
      <c r="D2" s="356"/>
      <c r="E2" s="581"/>
      <c r="F2" s="200"/>
      <c r="G2" s="200"/>
      <c r="H2" s="197"/>
      <c r="I2" s="22"/>
      <c r="J2" s="23"/>
      <c r="K2" s="22"/>
      <c r="L2" s="22"/>
    </row>
    <row r="3" spans="2:12" ht="15" customHeight="1">
      <c r="B3" s="357"/>
      <c r="C3" s="358"/>
      <c r="D3" s="358"/>
      <c r="E3" s="582"/>
      <c r="F3" s="200"/>
      <c r="G3" s="200"/>
      <c r="H3" s="198"/>
      <c r="I3" s="22"/>
      <c r="J3" s="22"/>
      <c r="K3" s="22"/>
      <c r="L3" s="22"/>
    </row>
    <row r="4" spans="2:12" ht="5.25" customHeight="1" thickBot="1">
      <c r="B4" s="359"/>
      <c r="C4" s="360"/>
      <c r="D4" s="360"/>
      <c r="E4" s="583"/>
      <c r="F4" s="200"/>
      <c r="G4" s="200"/>
      <c r="H4" s="199"/>
      <c r="I4" s="22"/>
      <c r="J4" s="23"/>
      <c r="K4" s="22"/>
      <c r="L4" s="22"/>
    </row>
    <row r="5" spans="2:12" ht="15.75" thickBot="1">
      <c r="B5" s="373"/>
      <c r="C5" s="373"/>
      <c r="D5" s="373"/>
      <c r="E5" s="373"/>
      <c r="F5" s="373"/>
      <c r="G5" s="373"/>
      <c r="H5" s="23"/>
      <c r="I5" s="22"/>
      <c r="J5" s="24"/>
      <c r="K5" s="22"/>
      <c r="L5" s="22"/>
    </row>
    <row r="6" spans="2:12" ht="15.75" thickBot="1">
      <c r="B6" s="374" t="s">
        <v>0</v>
      </c>
      <c r="C6" s="375"/>
      <c r="D6" s="22"/>
      <c r="E6" s="22"/>
      <c r="F6" s="22"/>
      <c r="G6" s="22"/>
      <c r="H6" s="22"/>
      <c r="I6" s="22"/>
      <c r="J6" s="25"/>
      <c r="K6" s="22"/>
      <c r="L6" s="22"/>
    </row>
    <row r="7" spans="2:12" ht="42.75" customHeight="1">
      <c r="B7" s="26" t="s">
        <v>1</v>
      </c>
      <c r="C7" s="27" t="s">
        <v>268</v>
      </c>
      <c r="D7" s="376"/>
      <c r="E7" s="377"/>
      <c r="F7" s="377"/>
      <c r="G7" s="377"/>
      <c r="H7" s="377"/>
      <c r="I7" s="9"/>
      <c r="J7" s="9"/>
      <c r="K7" s="22"/>
      <c r="L7" s="22"/>
    </row>
    <row r="8" spans="2:12" ht="19.5" customHeight="1" thickBot="1">
      <c r="B8" s="28" t="s">
        <v>2</v>
      </c>
      <c r="C8" s="552">
        <v>2020</v>
      </c>
      <c r="D8" s="22"/>
      <c r="E8" s="22"/>
      <c r="F8" s="22"/>
      <c r="G8" s="22"/>
      <c r="H8" s="22"/>
      <c r="I8" s="22"/>
      <c r="J8" s="25"/>
      <c r="K8" s="22"/>
      <c r="L8" s="22"/>
    </row>
    <row r="9" spans="2:12" ht="15.75" thickBot="1">
      <c r="B9" s="30"/>
      <c r="C9" s="1"/>
      <c r="D9" s="22"/>
      <c r="E9" s="22"/>
      <c r="F9" s="22"/>
      <c r="G9" s="22"/>
      <c r="H9" s="22"/>
      <c r="I9" s="22"/>
      <c r="J9" s="25"/>
      <c r="K9" s="22"/>
      <c r="L9" s="22"/>
    </row>
    <row r="10" spans="2:12" ht="25.5" hidden="1">
      <c r="B10" s="31" t="s">
        <v>3</v>
      </c>
      <c r="C10" s="32" t="s">
        <v>4</v>
      </c>
      <c r="D10" s="22"/>
      <c r="E10" s="22"/>
      <c r="F10" s="22"/>
      <c r="G10" s="22"/>
      <c r="H10" s="22"/>
      <c r="I10" s="22"/>
      <c r="J10" s="25"/>
      <c r="K10" s="22"/>
      <c r="L10" s="22"/>
    </row>
    <row r="11" spans="2:12" hidden="1">
      <c r="B11" s="33" t="s">
        <v>5</v>
      </c>
      <c r="C11" s="27"/>
      <c r="D11" s="22" t="s">
        <v>132</v>
      </c>
      <c r="E11" s="22"/>
      <c r="F11" s="22"/>
      <c r="G11" s="22"/>
      <c r="H11" s="22"/>
      <c r="I11" s="22"/>
      <c r="J11" s="25"/>
      <c r="K11" s="22"/>
      <c r="L11" s="22"/>
    </row>
    <row r="12" spans="2:12" hidden="1">
      <c r="B12" s="3" t="s">
        <v>6</v>
      </c>
      <c r="C12" s="34"/>
      <c r="D12" s="22" t="s">
        <v>132</v>
      </c>
      <c r="E12" s="22"/>
      <c r="F12" s="22"/>
      <c r="G12" s="22"/>
      <c r="H12" s="22"/>
      <c r="I12" s="22"/>
      <c r="J12" s="25"/>
      <c r="K12" s="22"/>
      <c r="L12" s="22"/>
    </row>
    <row r="13" spans="2:12" hidden="1">
      <c r="B13" s="3" t="s">
        <v>7</v>
      </c>
      <c r="C13" s="34"/>
      <c r="D13" s="22" t="s">
        <v>132</v>
      </c>
      <c r="E13" s="22"/>
      <c r="F13" s="22"/>
      <c r="G13" s="22"/>
      <c r="H13" s="22"/>
      <c r="I13" s="22"/>
      <c r="J13" s="25"/>
      <c r="K13" s="22"/>
      <c r="L13" s="22"/>
    </row>
    <row r="14" spans="2:12" ht="25.5" hidden="1">
      <c r="B14" s="3" t="s">
        <v>8</v>
      </c>
      <c r="C14" s="34"/>
      <c r="D14" s="22" t="s">
        <v>132</v>
      </c>
      <c r="E14" s="22"/>
      <c r="F14" s="22"/>
      <c r="G14" s="22"/>
      <c r="H14" s="22"/>
      <c r="I14" s="22"/>
      <c r="J14" s="25"/>
      <c r="K14" s="22"/>
      <c r="L14" s="22"/>
    </row>
    <row r="15" spans="2:12" hidden="1">
      <c r="B15" s="3" t="s">
        <v>9</v>
      </c>
      <c r="C15" s="34"/>
      <c r="D15" s="22" t="s">
        <v>132</v>
      </c>
      <c r="E15" s="22"/>
      <c r="F15" s="22"/>
      <c r="G15" s="22"/>
      <c r="H15" s="22"/>
      <c r="I15" s="22"/>
      <c r="J15" s="25"/>
      <c r="K15" s="22"/>
      <c r="L15" s="22"/>
    </row>
    <row r="16" spans="2:12" ht="15.75" hidden="1" thickBot="1">
      <c r="B16" s="4" t="s">
        <v>10</v>
      </c>
      <c r="C16" s="29"/>
      <c r="D16" s="22"/>
      <c r="E16" s="22"/>
      <c r="F16" s="22"/>
      <c r="G16" s="22"/>
      <c r="H16" s="22"/>
      <c r="I16" s="22"/>
      <c r="J16" s="25"/>
      <c r="K16" s="22"/>
      <c r="L16" s="22"/>
    </row>
    <row r="17" spans="2:12" ht="15.75" thickBot="1">
      <c r="B17" s="35" t="s">
        <v>11</v>
      </c>
      <c r="C17" s="36" t="s">
        <v>4</v>
      </c>
      <c r="D17" s="22"/>
      <c r="E17" s="22"/>
      <c r="F17" s="22"/>
      <c r="G17" s="22"/>
      <c r="H17" s="22"/>
      <c r="I17" s="22"/>
      <c r="J17" s="25"/>
      <c r="K17" s="22"/>
      <c r="L17" s="22"/>
    </row>
    <row r="18" spans="2:12">
      <c r="B18" s="2" t="s">
        <v>263</v>
      </c>
      <c r="C18" s="27" t="s">
        <v>269</v>
      </c>
      <c r="D18" s="22"/>
      <c r="E18" s="22"/>
      <c r="F18" s="22"/>
      <c r="G18" s="22"/>
      <c r="H18" s="22"/>
      <c r="I18" s="22"/>
      <c r="J18" s="25"/>
      <c r="K18" s="22"/>
      <c r="L18" s="22"/>
    </row>
    <row r="19" spans="2:12">
      <c r="B19" s="3" t="s">
        <v>13</v>
      </c>
      <c r="C19" s="34" t="s">
        <v>270</v>
      </c>
      <c r="D19" s="22"/>
      <c r="E19" s="22"/>
      <c r="F19" s="22"/>
      <c r="G19" s="22"/>
      <c r="H19" s="22"/>
      <c r="I19" s="22"/>
      <c r="J19" s="25"/>
      <c r="K19" s="22"/>
      <c r="L19" s="22"/>
    </row>
    <row r="20" spans="2:12" ht="15.75" thickBot="1">
      <c r="B20" s="4" t="s">
        <v>14</v>
      </c>
      <c r="C20" s="29" t="s">
        <v>346</v>
      </c>
      <c r="D20" s="22"/>
      <c r="E20" s="22"/>
      <c r="F20" s="22"/>
      <c r="G20" s="22"/>
      <c r="H20" s="22"/>
      <c r="I20" s="22"/>
      <c r="J20" s="25"/>
      <c r="K20" s="22"/>
      <c r="L20" s="22"/>
    </row>
    <row r="21" spans="2:12" s="20" customFormat="1" ht="15.75" thickBot="1">
      <c r="B21" s="37"/>
      <c r="C21" s="38"/>
      <c r="D21" s="39"/>
      <c r="E21" s="39"/>
      <c r="F21" s="39"/>
      <c r="G21" s="39"/>
      <c r="H21" s="39"/>
      <c r="I21" s="39"/>
      <c r="J21" s="9"/>
      <c r="K21" s="39"/>
      <c r="L21" s="39"/>
    </row>
    <row r="22" spans="2:12" ht="15.75" thickBot="1">
      <c r="B22" s="370" t="s">
        <v>15</v>
      </c>
      <c r="C22" s="375"/>
      <c r="D22" s="25"/>
      <c r="E22" s="25"/>
      <c r="F22" s="25"/>
      <c r="G22" s="25"/>
      <c r="H22" s="25"/>
      <c r="I22" s="25"/>
      <c r="J22" s="25"/>
      <c r="K22" s="22"/>
      <c r="L22" s="22"/>
    </row>
    <row r="23" spans="2:12">
      <c r="B23" s="2" t="s">
        <v>12</v>
      </c>
      <c r="C23" s="27" t="s">
        <v>347</v>
      </c>
      <c r="D23" s="9"/>
      <c r="E23" s="9"/>
      <c r="F23" s="9"/>
      <c r="G23" s="9"/>
      <c r="H23" s="9"/>
      <c r="I23" s="9"/>
      <c r="J23" s="8"/>
      <c r="K23" s="22"/>
      <c r="L23" s="22"/>
    </row>
    <row r="24" spans="2:12">
      <c r="B24" s="3" t="s">
        <v>16</v>
      </c>
      <c r="C24" s="34" t="s">
        <v>271</v>
      </c>
      <c r="D24" s="9"/>
      <c r="E24" s="9"/>
      <c r="F24" s="9"/>
      <c r="G24" s="9"/>
      <c r="H24" s="9"/>
      <c r="I24" s="9"/>
      <c r="J24" s="8"/>
      <c r="K24" s="22"/>
      <c r="L24" s="22"/>
    </row>
    <row r="25" spans="2:12">
      <c r="B25" s="3" t="s">
        <v>17</v>
      </c>
      <c r="C25" s="34" t="s">
        <v>346</v>
      </c>
      <c r="D25" s="9"/>
      <c r="E25" s="9"/>
      <c r="F25" s="9"/>
      <c r="G25" s="9"/>
      <c r="H25" s="9"/>
      <c r="I25" s="9"/>
      <c r="J25" s="8"/>
      <c r="K25" s="22"/>
      <c r="L25" s="22"/>
    </row>
    <row r="26" spans="2:12">
      <c r="B26" s="3" t="s">
        <v>18</v>
      </c>
      <c r="C26" s="34" t="s">
        <v>271</v>
      </c>
      <c r="D26" s="9"/>
      <c r="E26" s="9"/>
      <c r="F26" s="9"/>
      <c r="G26" s="9"/>
      <c r="H26" s="9"/>
      <c r="I26" s="9"/>
      <c r="J26" s="8"/>
      <c r="K26" s="22"/>
      <c r="L26" s="22"/>
    </row>
    <row r="27" spans="2:12">
      <c r="B27" s="3" t="s">
        <v>19</v>
      </c>
      <c r="C27" s="34" t="s">
        <v>348</v>
      </c>
      <c r="D27" s="9"/>
      <c r="E27" s="9"/>
      <c r="F27" s="9"/>
      <c r="G27" s="9"/>
      <c r="H27" s="9"/>
      <c r="I27" s="9"/>
      <c r="J27" s="8"/>
      <c r="K27" s="22"/>
      <c r="L27" s="22"/>
    </row>
    <row r="28" spans="2:12" ht="25.5">
      <c r="B28" s="3" t="s">
        <v>20</v>
      </c>
      <c r="C28" s="91" t="s">
        <v>349</v>
      </c>
      <c r="D28" s="9"/>
      <c r="E28" s="9"/>
      <c r="F28" s="9"/>
      <c r="G28" s="9"/>
      <c r="H28" s="9"/>
      <c r="I28" s="9"/>
      <c r="J28" s="8"/>
      <c r="K28" s="22"/>
      <c r="L28" s="22"/>
    </row>
    <row r="29" spans="2:12">
      <c r="B29" s="3" t="s">
        <v>21</v>
      </c>
      <c r="C29" s="91" t="s">
        <v>350</v>
      </c>
      <c r="D29" s="9"/>
      <c r="E29" s="9"/>
      <c r="F29" s="9"/>
      <c r="G29" s="9"/>
      <c r="H29" s="9"/>
      <c r="I29" s="9"/>
      <c r="J29" s="8"/>
      <c r="K29" s="22"/>
      <c r="L29" s="22"/>
    </row>
    <row r="30" spans="2:12">
      <c r="B30" s="3" t="s">
        <v>22</v>
      </c>
      <c r="C30" s="584" t="s">
        <v>682</v>
      </c>
      <c r="D30" s="9"/>
      <c r="E30" s="9"/>
      <c r="F30" s="9"/>
      <c r="G30" s="9"/>
      <c r="H30" s="9"/>
      <c r="I30" s="9"/>
      <c r="J30" s="8"/>
      <c r="K30" s="22"/>
      <c r="L30" s="22"/>
    </row>
    <row r="31" spans="2:12" ht="15.75" thickBot="1">
      <c r="B31" s="4" t="s">
        <v>23</v>
      </c>
      <c r="C31" s="584" t="s">
        <v>683</v>
      </c>
      <c r="D31" s="9"/>
      <c r="E31" s="9"/>
      <c r="F31" s="9"/>
      <c r="G31" s="9"/>
      <c r="H31" s="9"/>
      <c r="I31" s="9"/>
      <c r="J31" s="8"/>
      <c r="K31" s="22"/>
      <c r="L31" s="22"/>
    </row>
    <row r="32" spans="2:12" ht="15.75" thickBot="1">
      <c r="B32" s="378"/>
      <c r="C32" s="378"/>
      <c r="D32" s="22"/>
      <c r="E32" s="22"/>
      <c r="F32" s="22"/>
      <c r="G32" s="22"/>
      <c r="H32" s="22"/>
      <c r="I32" s="22"/>
      <c r="J32" s="25"/>
      <c r="K32" s="22"/>
      <c r="L32" s="22"/>
    </row>
    <row r="33" spans="2:12" ht="26.25" thickBot="1">
      <c r="B33" s="40" t="s">
        <v>24</v>
      </c>
      <c r="C33" s="41"/>
      <c r="D33" s="22"/>
      <c r="E33" s="22"/>
      <c r="F33" s="22"/>
      <c r="G33" s="22"/>
      <c r="H33" s="22"/>
      <c r="I33" s="22"/>
      <c r="J33" s="25"/>
      <c r="K33" s="22"/>
      <c r="L33" s="22"/>
    </row>
    <row r="34" spans="2:12" ht="25.5">
      <c r="B34" s="5" t="s">
        <v>25</v>
      </c>
      <c r="C34" s="550" t="s">
        <v>351</v>
      </c>
      <c r="D34" s="22"/>
      <c r="E34" s="22"/>
      <c r="J34" s="42"/>
    </row>
    <row r="35" spans="2:12" ht="25.5">
      <c r="B35" s="6" t="s">
        <v>26</v>
      </c>
      <c r="C35" s="549" t="s">
        <v>352</v>
      </c>
      <c r="D35" s="376"/>
      <c r="E35" s="376"/>
      <c r="F35" s="376"/>
      <c r="G35" s="22"/>
      <c r="H35" s="22"/>
      <c r="I35" s="22"/>
      <c r="J35" s="25"/>
      <c r="K35" s="22"/>
      <c r="L35" s="22"/>
    </row>
    <row r="36" spans="2:12">
      <c r="B36" s="3" t="s">
        <v>27</v>
      </c>
      <c r="C36" s="549" t="s">
        <v>353</v>
      </c>
      <c r="D36" s="8"/>
      <c r="E36" s="8"/>
      <c r="F36" s="8"/>
      <c r="G36" s="22"/>
      <c r="H36" s="22"/>
      <c r="I36" s="22"/>
      <c r="J36" s="25"/>
      <c r="K36" s="22"/>
      <c r="L36" s="22"/>
    </row>
    <row r="37" spans="2:12" ht="30">
      <c r="B37" s="3" t="s">
        <v>28</v>
      </c>
      <c r="C37" s="551" t="s">
        <v>354</v>
      </c>
      <c r="D37" s="8"/>
      <c r="E37" s="8"/>
      <c r="F37" s="8"/>
      <c r="G37" s="22"/>
      <c r="H37" s="22"/>
      <c r="I37" s="22"/>
      <c r="J37" s="25"/>
      <c r="K37" s="22"/>
      <c r="L37" s="22"/>
    </row>
    <row r="38" spans="2:12" ht="15.75" thickBot="1">
      <c r="B38" s="4" t="s">
        <v>22</v>
      </c>
      <c r="C38" s="552">
        <v>32961480</v>
      </c>
      <c r="D38" s="8"/>
      <c r="E38" s="8"/>
      <c r="F38" s="8"/>
      <c r="G38" s="22"/>
      <c r="H38" s="22"/>
      <c r="I38" s="22"/>
      <c r="J38" s="25"/>
      <c r="K38" s="22"/>
      <c r="L38" s="22"/>
    </row>
    <row r="39" spans="2:12" ht="15.75" thickBot="1">
      <c r="B39" s="376"/>
      <c r="C39" s="379"/>
      <c r="D39" s="22"/>
      <c r="E39" s="22"/>
      <c r="F39" s="22"/>
      <c r="G39" s="22"/>
      <c r="H39" s="22"/>
      <c r="I39" s="22"/>
      <c r="J39" s="25"/>
      <c r="K39" s="22"/>
      <c r="L39" s="22"/>
    </row>
    <row r="40" spans="2:12" ht="15.75" thickBot="1">
      <c r="B40" s="370" t="s">
        <v>29</v>
      </c>
      <c r="C40" s="375"/>
      <c r="D40" s="22"/>
      <c r="E40" s="22"/>
      <c r="F40" s="22"/>
      <c r="G40" s="22"/>
      <c r="H40" s="22"/>
      <c r="I40" s="22"/>
      <c r="J40" s="25"/>
      <c r="K40" s="22"/>
      <c r="L40" s="22"/>
    </row>
    <row r="41" spans="2:12">
      <c r="B41" s="585" t="s">
        <v>30</v>
      </c>
      <c r="C41" s="550" t="s">
        <v>355</v>
      </c>
      <c r="D41" s="22"/>
      <c r="E41" s="22"/>
      <c r="F41" s="22"/>
      <c r="G41" s="22"/>
      <c r="H41" s="22"/>
      <c r="I41" s="22"/>
      <c r="J41" s="25"/>
      <c r="K41" s="22"/>
      <c r="L41" s="22"/>
    </row>
    <row r="42" spans="2:12">
      <c r="B42" s="586" t="s">
        <v>31</v>
      </c>
      <c r="C42" s="549" t="s">
        <v>356</v>
      </c>
      <c r="D42" s="22"/>
      <c r="E42" s="22"/>
      <c r="F42" s="22"/>
      <c r="G42" s="22"/>
      <c r="H42" s="22"/>
      <c r="I42" s="22"/>
      <c r="J42" s="25"/>
      <c r="K42" s="22"/>
      <c r="L42" s="22"/>
    </row>
    <row r="43" spans="2:12">
      <c r="B43" s="586" t="s">
        <v>27</v>
      </c>
      <c r="C43" s="549" t="s">
        <v>357</v>
      </c>
      <c r="D43" s="22"/>
      <c r="E43" s="22"/>
      <c r="F43" s="22"/>
      <c r="G43" s="22"/>
      <c r="H43" s="22"/>
      <c r="I43" s="22"/>
      <c r="J43" s="25"/>
      <c r="K43" s="22"/>
      <c r="L43" s="22"/>
    </row>
    <row r="44" spans="2:12">
      <c r="B44" s="586" t="s">
        <v>28</v>
      </c>
      <c r="C44" s="551" t="s">
        <v>358</v>
      </c>
      <c r="D44" s="22"/>
      <c r="E44" s="22"/>
      <c r="F44" s="22"/>
      <c r="G44" s="22"/>
      <c r="H44" s="22"/>
      <c r="I44" s="22"/>
      <c r="J44" s="25"/>
      <c r="K44" s="22"/>
      <c r="L44" s="22"/>
    </row>
    <row r="45" spans="2:12" ht="15.75" thickBot="1">
      <c r="B45" s="43" t="s">
        <v>22</v>
      </c>
      <c r="C45" s="587" t="s">
        <v>684</v>
      </c>
      <c r="D45" s="22"/>
      <c r="E45" s="22"/>
      <c r="F45" s="22"/>
      <c r="G45" s="22"/>
      <c r="H45" s="22"/>
      <c r="I45" s="22"/>
      <c r="J45" s="25"/>
      <c r="K45" s="22"/>
      <c r="L45" s="22"/>
    </row>
    <row r="46" spans="2:12" ht="15.75" thickBot="1">
      <c r="B46" s="9"/>
      <c r="C46" s="8"/>
      <c r="D46" s="22"/>
      <c r="E46" s="22"/>
      <c r="F46" s="22"/>
      <c r="G46" s="22"/>
      <c r="H46" s="22"/>
      <c r="I46" s="22"/>
      <c r="J46" s="25"/>
      <c r="K46" s="22"/>
      <c r="L46" s="22"/>
    </row>
    <row r="47" spans="2:12" ht="15.75" thickBot="1">
      <c r="B47" s="380" t="s">
        <v>32</v>
      </c>
      <c r="C47" s="381"/>
      <c r="D47" s="22"/>
      <c r="E47" s="22"/>
      <c r="F47" s="22"/>
      <c r="G47" s="22"/>
      <c r="H47" s="22"/>
      <c r="I47" s="22"/>
      <c r="J47" s="25"/>
      <c r="K47" s="22"/>
      <c r="L47" s="22"/>
    </row>
    <row r="48" spans="2:12">
      <c r="B48" s="585" t="s">
        <v>30</v>
      </c>
      <c r="C48" s="550" t="s">
        <v>359</v>
      </c>
      <c r="D48" s="22"/>
      <c r="E48" s="22"/>
      <c r="F48" s="22"/>
      <c r="G48" s="22"/>
      <c r="H48" s="22"/>
      <c r="I48" s="22"/>
      <c r="J48" s="25"/>
      <c r="K48" s="22"/>
      <c r="L48" s="22"/>
    </row>
    <row r="49" spans="2:13" ht="25.5">
      <c r="B49" s="586" t="s">
        <v>31</v>
      </c>
      <c r="C49" s="549" t="s">
        <v>476</v>
      </c>
      <c r="D49" s="22"/>
      <c r="E49" s="22"/>
      <c r="F49" s="22"/>
      <c r="G49" s="22"/>
      <c r="H49" s="22"/>
      <c r="I49" s="22"/>
      <c r="J49" s="25"/>
      <c r="K49" s="22"/>
      <c r="L49" s="22"/>
    </row>
    <row r="50" spans="2:13">
      <c r="B50" s="586" t="s">
        <v>27</v>
      </c>
      <c r="C50" s="549" t="s">
        <v>357</v>
      </c>
      <c r="D50" s="22"/>
      <c r="E50" s="22"/>
      <c r="F50" s="22"/>
      <c r="G50" s="22"/>
      <c r="H50" s="22"/>
      <c r="I50" s="22"/>
      <c r="J50" s="25"/>
      <c r="K50" s="22"/>
      <c r="L50" s="22"/>
    </row>
    <row r="51" spans="2:13">
      <c r="B51" s="586" t="s">
        <v>28</v>
      </c>
      <c r="C51" s="551" t="s">
        <v>360</v>
      </c>
      <c r="D51" s="22"/>
      <c r="E51" s="22"/>
      <c r="F51" s="22"/>
      <c r="G51" s="22"/>
      <c r="H51" s="22"/>
      <c r="I51" s="22"/>
      <c r="J51" s="25"/>
      <c r="K51" s="22"/>
      <c r="L51" s="22"/>
    </row>
    <row r="52" spans="2:13" ht="15.75" thickBot="1">
      <c r="B52" s="43" t="s">
        <v>22</v>
      </c>
      <c r="C52" s="587" t="s">
        <v>685</v>
      </c>
      <c r="D52" s="22"/>
      <c r="E52" s="22"/>
      <c r="F52" s="22"/>
      <c r="G52" s="22"/>
      <c r="H52" s="22"/>
      <c r="I52" s="22"/>
      <c r="J52" s="25"/>
      <c r="K52" s="22"/>
      <c r="L52" s="22"/>
    </row>
    <row r="53" spans="2:13" ht="18.75" customHeight="1" thickBot="1">
      <c r="B53" s="9"/>
      <c r="C53" s="8"/>
      <c r="D53" s="22"/>
      <c r="E53" s="22"/>
      <c r="F53" s="22"/>
      <c r="G53" s="22"/>
      <c r="H53" s="22"/>
      <c r="I53" s="22"/>
      <c r="J53" s="25"/>
      <c r="K53" s="22"/>
      <c r="L53" s="22"/>
    </row>
    <row r="54" spans="2:13" ht="33.75" customHeight="1" thickBot="1">
      <c r="B54" s="370" t="s">
        <v>217</v>
      </c>
      <c r="C54" s="371"/>
      <c r="D54" s="372"/>
      <c r="E54" s="22"/>
      <c r="F54" s="22"/>
      <c r="G54" s="22"/>
      <c r="H54" s="22"/>
      <c r="I54" s="22"/>
      <c r="J54" s="25"/>
      <c r="K54" s="22"/>
      <c r="L54" s="22"/>
    </row>
    <row r="55" spans="2:13" ht="15.75" thickBot="1">
      <c r="B55" s="363" t="s">
        <v>33</v>
      </c>
      <c r="C55" s="364"/>
      <c r="D55" s="365"/>
      <c r="E55" s="22"/>
      <c r="F55" s="22"/>
      <c r="G55" s="22"/>
      <c r="H55" s="22"/>
      <c r="I55" s="22"/>
      <c r="J55" s="25"/>
      <c r="K55" s="22"/>
      <c r="L55" s="22"/>
    </row>
    <row r="56" spans="2:13" ht="15.75" thickBot="1">
      <c r="B56" s="44" t="s">
        <v>34</v>
      </c>
      <c r="C56" s="366" t="s">
        <v>218</v>
      </c>
      <c r="D56" s="367"/>
      <c r="E56" s="22"/>
      <c r="F56" s="22"/>
      <c r="G56" s="22"/>
      <c r="H56" s="22"/>
      <c r="I56" s="22"/>
      <c r="J56" s="25"/>
      <c r="K56" s="22"/>
      <c r="L56" s="22"/>
    </row>
    <row r="57" spans="2:13" ht="15.75" thickBot="1">
      <c r="B57" s="7"/>
      <c r="C57" s="368" t="s">
        <v>361</v>
      </c>
      <c r="D57" s="369"/>
      <c r="E57" s="22"/>
      <c r="F57" s="22"/>
      <c r="G57" s="22"/>
      <c r="H57" s="22"/>
      <c r="I57" s="22"/>
      <c r="J57" s="25"/>
      <c r="K57" s="22"/>
      <c r="L57" s="22"/>
    </row>
    <row r="58" spans="2:13" ht="15.75" thickBot="1">
      <c r="B58" s="45"/>
      <c r="C58" s="45"/>
      <c r="D58" s="45"/>
      <c r="E58" s="22"/>
      <c r="F58" s="22"/>
      <c r="G58" s="22"/>
      <c r="H58" s="22"/>
      <c r="I58" s="22"/>
      <c r="J58" s="25"/>
      <c r="K58" s="22"/>
      <c r="L58" s="22"/>
    </row>
    <row r="59" spans="2:13" ht="15.75" thickBot="1">
      <c r="B59" s="363" t="s">
        <v>35</v>
      </c>
      <c r="C59" s="364"/>
      <c r="D59" s="364"/>
      <c r="E59" s="365"/>
      <c r="F59" s="22"/>
      <c r="G59" s="22"/>
      <c r="H59" s="22"/>
      <c r="I59" s="22"/>
      <c r="J59" s="25"/>
      <c r="K59" s="22"/>
      <c r="L59" s="22"/>
    </row>
    <row r="60" spans="2:13" ht="15.75" thickBot="1">
      <c r="B60" s="77" t="s">
        <v>145</v>
      </c>
      <c r="C60" s="78"/>
      <c r="D60" s="79"/>
      <c r="E60" s="80"/>
      <c r="F60" s="80"/>
      <c r="G60" s="80"/>
      <c r="H60" s="80"/>
      <c r="I60" s="80"/>
      <c r="J60" s="80"/>
      <c r="K60" s="80"/>
      <c r="L60" s="80"/>
      <c r="M60" s="81"/>
    </row>
    <row r="61" spans="2:13" ht="26.25" customHeight="1" thickBot="1">
      <c r="B61" s="393" t="s">
        <v>177</v>
      </c>
      <c r="C61" s="401" t="s">
        <v>178</v>
      </c>
      <c r="D61" s="393" t="s">
        <v>252</v>
      </c>
      <c r="E61" s="403" t="s">
        <v>36</v>
      </c>
      <c r="F61" s="404"/>
      <c r="G61" s="393" t="s">
        <v>133</v>
      </c>
      <c r="H61" s="94" t="s">
        <v>136</v>
      </c>
      <c r="I61" s="395" t="s">
        <v>136</v>
      </c>
      <c r="J61" s="396"/>
      <c r="K61" s="361" t="s">
        <v>179</v>
      </c>
      <c r="L61" s="361" t="s">
        <v>137</v>
      </c>
      <c r="M61" s="361" t="s">
        <v>180</v>
      </c>
    </row>
    <row r="62" spans="2:13" ht="34.5" customHeight="1" thickBot="1">
      <c r="B62" s="394"/>
      <c r="C62" s="402"/>
      <c r="D62" s="394"/>
      <c r="E62" s="108" t="s">
        <v>134</v>
      </c>
      <c r="F62" s="109" t="s">
        <v>135</v>
      </c>
      <c r="G62" s="394"/>
      <c r="H62" s="95" t="s">
        <v>83</v>
      </c>
      <c r="I62" s="95" t="s">
        <v>83</v>
      </c>
      <c r="J62" s="354" t="s">
        <v>84</v>
      </c>
      <c r="K62" s="362"/>
      <c r="L62" s="362"/>
      <c r="M62" s="362"/>
    </row>
    <row r="63" spans="2:13" ht="61.5" customHeight="1">
      <c r="B63" s="611" t="s">
        <v>363</v>
      </c>
      <c r="C63" s="611" t="s">
        <v>406</v>
      </c>
      <c r="D63" s="486" t="s">
        <v>477</v>
      </c>
      <c r="E63" s="348">
        <v>1</v>
      </c>
      <c r="F63" s="353" t="s">
        <v>364</v>
      </c>
      <c r="G63" s="612" t="s">
        <v>365</v>
      </c>
      <c r="H63" s="613"/>
      <c r="I63" s="348">
        <v>11</v>
      </c>
      <c r="J63" s="348">
        <v>10</v>
      </c>
      <c r="K63" s="614">
        <v>0.90909090909090906</v>
      </c>
      <c r="L63" s="615" t="s">
        <v>366</v>
      </c>
      <c r="M63" s="351"/>
    </row>
    <row r="64" spans="2:13" ht="46.5" customHeight="1">
      <c r="B64" s="588"/>
      <c r="C64" s="588"/>
      <c r="D64" s="484"/>
      <c r="E64" s="349">
        <v>1</v>
      </c>
      <c r="F64" s="114" t="s">
        <v>367</v>
      </c>
      <c r="G64" s="123" t="s">
        <v>368</v>
      </c>
      <c r="H64" s="589"/>
      <c r="I64" s="349">
        <v>6</v>
      </c>
      <c r="J64" s="349">
        <v>5</v>
      </c>
      <c r="K64" s="111">
        <v>0.83333333333333337</v>
      </c>
      <c r="L64" s="110" t="s">
        <v>559</v>
      </c>
      <c r="M64" s="350"/>
    </row>
    <row r="65" spans="2:13" ht="77.25" customHeight="1">
      <c r="B65" s="588"/>
      <c r="C65" s="588"/>
      <c r="D65" s="484"/>
      <c r="E65" s="349">
        <v>1</v>
      </c>
      <c r="F65" s="114" t="s">
        <v>369</v>
      </c>
      <c r="G65" s="123" t="s">
        <v>370</v>
      </c>
      <c r="H65" s="589"/>
      <c r="I65" s="349">
        <v>13</v>
      </c>
      <c r="J65" s="349">
        <v>12</v>
      </c>
      <c r="K65" s="111">
        <v>0.92307692307692313</v>
      </c>
      <c r="L65" s="110" t="s">
        <v>371</v>
      </c>
      <c r="M65" s="350"/>
    </row>
    <row r="66" spans="2:13" ht="52.5" customHeight="1">
      <c r="B66" s="588"/>
      <c r="C66" s="588"/>
      <c r="D66" s="484"/>
      <c r="E66" s="349">
        <v>1</v>
      </c>
      <c r="F66" s="114" t="s">
        <v>372</v>
      </c>
      <c r="G66" s="123" t="s">
        <v>478</v>
      </c>
      <c r="H66" s="589"/>
      <c r="I66" s="349">
        <v>7</v>
      </c>
      <c r="J66" s="349">
        <v>7</v>
      </c>
      <c r="K66" s="111">
        <v>1</v>
      </c>
      <c r="L66" s="110" t="s">
        <v>373</v>
      </c>
      <c r="M66" s="350"/>
    </row>
    <row r="67" spans="2:13" ht="42.75" customHeight="1">
      <c r="B67" s="588"/>
      <c r="C67" s="588"/>
      <c r="D67" s="484"/>
      <c r="E67" s="349">
        <v>1</v>
      </c>
      <c r="F67" s="114" t="s">
        <v>374</v>
      </c>
      <c r="G67" s="123" t="s">
        <v>375</v>
      </c>
      <c r="H67" s="589"/>
      <c r="I67" s="349">
        <v>6</v>
      </c>
      <c r="J67" s="349">
        <v>6</v>
      </c>
      <c r="K67" s="111">
        <v>1</v>
      </c>
      <c r="L67" s="110" t="s">
        <v>567</v>
      </c>
      <c r="M67" s="350"/>
    </row>
    <row r="68" spans="2:13" ht="101.25" customHeight="1">
      <c r="B68" s="483" t="s">
        <v>376</v>
      </c>
      <c r="C68" s="588"/>
      <c r="D68" s="484"/>
      <c r="E68" s="349">
        <v>3</v>
      </c>
      <c r="F68" s="112" t="s">
        <v>568</v>
      </c>
      <c r="G68" s="111" t="s">
        <v>569</v>
      </c>
      <c r="H68" s="349"/>
      <c r="I68" s="349">
        <v>1254</v>
      </c>
      <c r="J68" s="349">
        <v>1254</v>
      </c>
      <c r="K68" s="111">
        <v>0.8</v>
      </c>
      <c r="L68" s="112" t="s">
        <v>479</v>
      </c>
      <c r="M68" s="350"/>
    </row>
    <row r="69" spans="2:13" ht="85.5" customHeight="1">
      <c r="B69" s="483"/>
      <c r="C69" s="588"/>
      <c r="D69" s="484"/>
      <c r="E69" s="349"/>
      <c r="F69" s="112" t="s">
        <v>377</v>
      </c>
      <c r="G69" s="112" t="s">
        <v>378</v>
      </c>
      <c r="H69" s="349"/>
      <c r="I69" s="349">
        <v>5</v>
      </c>
      <c r="J69" s="608">
        <v>4.0999999999999996</v>
      </c>
      <c r="K69" s="609">
        <v>0.82</v>
      </c>
      <c r="L69" s="113" t="s">
        <v>570</v>
      </c>
      <c r="M69" s="350"/>
    </row>
    <row r="70" spans="2:13" ht="114.75" customHeight="1">
      <c r="B70" s="483"/>
      <c r="C70" s="588"/>
      <c r="D70" s="484"/>
      <c r="E70" s="349"/>
      <c r="F70" s="112" t="s">
        <v>480</v>
      </c>
      <c r="G70" s="112" t="s">
        <v>455</v>
      </c>
      <c r="H70" s="349"/>
      <c r="I70" s="349">
        <v>13</v>
      </c>
      <c r="J70" s="349">
        <v>10</v>
      </c>
      <c r="K70" s="609">
        <v>0.76923076923076927</v>
      </c>
      <c r="L70" s="113" t="s">
        <v>481</v>
      </c>
      <c r="M70" s="350"/>
    </row>
    <row r="71" spans="2:13" ht="183.75" customHeight="1">
      <c r="B71" s="483"/>
      <c r="C71" s="588"/>
      <c r="D71" s="484"/>
      <c r="E71" s="349"/>
      <c r="F71" s="112" t="s">
        <v>379</v>
      </c>
      <c r="G71" s="112" t="s">
        <v>380</v>
      </c>
      <c r="H71" s="349"/>
      <c r="I71" s="349">
        <v>28</v>
      </c>
      <c r="J71" s="349">
        <v>26</v>
      </c>
      <c r="K71" s="609">
        <v>0.9285714285714286</v>
      </c>
      <c r="L71" s="112" t="s">
        <v>571</v>
      </c>
      <c r="M71" s="350"/>
    </row>
    <row r="72" spans="2:13" ht="88.5" customHeight="1">
      <c r="B72" s="483"/>
      <c r="C72" s="588"/>
      <c r="D72" s="484"/>
      <c r="E72" s="349"/>
      <c r="F72" s="112" t="s">
        <v>381</v>
      </c>
      <c r="G72" s="590" t="s">
        <v>382</v>
      </c>
      <c r="H72" s="349"/>
      <c r="I72" s="349">
        <v>22</v>
      </c>
      <c r="J72" s="349">
        <v>20</v>
      </c>
      <c r="K72" s="609">
        <v>0.90909090909090906</v>
      </c>
      <c r="L72" s="590" t="s">
        <v>454</v>
      </c>
      <c r="M72" s="350"/>
    </row>
    <row r="73" spans="2:13" ht="161.25" customHeight="1">
      <c r="B73" s="483"/>
      <c r="C73" s="588"/>
      <c r="D73" s="484"/>
      <c r="E73" s="349"/>
      <c r="F73" s="112" t="s">
        <v>383</v>
      </c>
      <c r="G73" s="590"/>
      <c r="H73" s="349"/>
      <c r="I73" s="349">
        <v>25</v>
      </c>
      <c r="J73" s="349">
        <v>23</v>
      </c>
      <c r="K73" s="609">
        <v>0.92</v>
      </c>
      <c r="L73" s="590"/>
      <c r="M73" s="350"/>
    </row>
    <row r="74" spans="2:13" ht="45" customHeight="1">
      <c r="B74" s="483"/>
      <c r="C74" s="588"/>
      <c r="D74" s="484"/>
      <c r="E74" s="349"/>
      <c r="F74" s="112" t="s">
        <v>384</v>
      </c>
      <c r="G74" s="112" t="s">
        <v>385</v>
      </c>
      <c r="H74" s="349"/>
      <c r="I74" s="349">
        <v>14</v>
      </c>
      <c r="J74" s="349">
        <v>11.6</v>
      </c>
      <c r="K74" s="609">
        <v>0.82857142857142851</v>
      </c>
      <c r="L74" s="590" t="s">
        <v>454</v>
      </c>
      <c r="M74" s="350"/>
    </row>
    <row r="75" spans="2:13" ht="154.5" customHeight="1">
      <c r="B75" s="483"/>
      <c r="C75" s="588"/>
      <c r="D75" s="484"/>
      <c r="E75" s="349"/>
      <c r="F75" s="112" t="s">
        <v>386</v>
      </c>
      <c r="G75" s="112" t="s">
        <v>387</v>
      </c>
      <c r="H75" s="349"/>
      <c r="I75" s="349">
        <v>10</v>
      </c>
      <c r="J75" s="349">
        <v>6</v>
      </c>
      <c r="K75" s="609">
        <v>0.6</v>
      </c>
      <c r="L75" s="590"/>
      <c r="M75" s="350"/>
    </row>
    <row r="76" spans="2:13" ht="73.5" customHeight="1">
      <c r="B76" s="483"/>
      <c r="C76" s="588"/>
      <c r="D76" s="484"/>
      <c r="E76" s="349"/>
      <c r="F76" s="112" t="s">
        <v>388</v>
      </c>
      <c r="G76" s="112" t="s">
        <v>458</v>
      </c>
      <c r="H76" s="349"/>
      <c r="I76" s="349">
        <v>15</v>
      </c>
      <c r="J76" s="349">
        <v>2</v>
      </c>
      <c r="K76" s="609">
        <v>0.13333333333333333</v>
      </c>
      <c r="L76" s="590" t="s">
        <v>454</v>
      </c>
      <c r="M76" s="350"/>
    </row>
    <row r="77" spans="2:13" ht="104.25" customHeight="1">
      <c r="B77" s="483"/>
      <c r="C77" s="588"/>
      <c r="D77" s="484"/>
      <c r="E77" s="349"/>
      <c r="F77" s="112" t="s">
        <v>389</v>
      </c>
      <c r="G77" s="112" t="s">
        <v>459</v>
      </c>
      <c r="H77" s="349"/>
      <c r="I77" s="349">
        <v>21</v>
      </c>
      <c r="J77" s="349">
        <v>20.6</v>
      </c>
      <c r="K77" s="609">
        <v>0.98095238095238102</v>
      </c>
      <c r="L77" s="590"/>
      <c r="M77" s="350"/>
    </row>
    <row r="78" spans="2:13" ht="74.25" customHeight="1">
      <c r="B78" s="483"/>
      <c r="C78" s="588"/>
      <c r="D78" s="484"/>
      <c r="E78" s="349"/>
      <c r="F78" s="112" t="s">
        <v>390</v>
      </c>
      <c r="G78" s="112" t="s">
        <v>460</v>
      </c>
      <c r="H78" s="349"/>
      <c r="I78" s="349">
        <v>9</v>
      </c>
      <c r="J78" s="349">
        <v>7</v>
      </c>
      <c r="K78" s="609">
        <v>0.77777777777777779</v>
      </c>
      <c r="L78" s="590" t="s">
        <v>454</v>
      </c>
      <c r="M78" s="350"/>
    </row>
    <row r="79" spans="2:13" ht="92.25" customHeight="1">
      <c r="B79" s="483"/>
      <c r="C79" s="588"/>
      <c r="D79" s="484"/>
      <c r="E79" s="349"/>
      <c r="F79" s="112" t="s">
        <v>391</v>
      </c>
      <c r="G79" s="112" t="s">
        <v>392</v>
      </c>
      <c r="H79" s="349"/>
      <c r="I79" s="349">
        <v>7</v>
      </c>
      <c r="J79" s="349">
        <v>6.8</v>
      </c>
      <c r="K79" s="609">
        <v>0.97142857142857142</v>
      </c>
      <c r="L79" s="590"/>
      <c r="M79" s="350"/>
    </row>
    <row r="80" spans="2:13" ht="84" customHeight="1">
      <c r="B80" s="483"/>
      <c r="C80" s="588"/>
      <c r="D80" s="484"/>
      <c r="E80" s="349"/>
      <c r="F80" s="112" t="s">
        <v>393</v>
      </c>
      <c r="G80" s="112" t="s">
        <v>456</v>
      </c>
      <c r="H80" s="349"/>
      <c r="I80" s="610">
        <v>13</v>
      </c>
      <c r="J80" s="610">
        <v>11.7</v>
      </c>
      <c r="K80" s="609">
        <v>0.89999999999999991</v>
      </c>
      <c r="L80" s="590" t="s">
        <v>454</v>
      </c>
      <c r="M80" s="350"/>
    </row>
    <row r="81" spans="1:13" ht="100.5" customHeight="1">
      <c r="B81" s="483"/>
      <c r="C81" s="588"/>
      <c r="D81" s="484"/>
      <c r="E81" s="349"/>
      <c r="F81" s="112" t="s">
        <v>394</v>
      </c>
      <c r="G81" s="112" t="s">
        <v>461</v>
      </c>
      <c r="H81" s="349"/>
      <c r="I81" s="610">
        <v>9</v>
      </c>
      <c r="J81" s="610">
        <v>9</v>
      </c>
      <c r="K81" s="609">
        <v>1</v>
      </c>
      <c r="L81" s="590"/>
      <c r="M81" s="350"/>
    </row>
    <row r="82" spans="1:13" ht="60.75" customHeight="1">
      <c r="B82" s="483" t="s">
        <v>395</v>
      </c>
      <c r="C82" s="588"/>
      <c r="D82" s="484" t="s">
        <v>396</v>
      </c>
      <c r="E82" s="484">
        <v>1</v>
      </c>
      <c r="F82" s="590" t="s">
        <v>397</v>
      </c>
      <c r="G82" s="590" t="s">
        <v>398</v>
      </c>
      <c r="H82" s="349"/>
      <c r="I82" s="484">
        <v>2</v>
      </c>
      <c r="J82" s="484">
        <v>2</v>
      </c>
      <c r="K82" s="591">
        <v>1</v>
      </c>
      <c r="L82" s="590" t="s">
        <v>560</v>
      </c>
      <c r="M82" s="350"/>
    </row>
    <row r="83" spans="1:13" ht="42" customHeight="1">
      <c r="B83" s="483"/>
      <c r="C83" s="588"/>
      <c r="D83" s="484"/>
      <c r="E83" s="484"/>
      <c r="F83" s="590"/>
      <c r="G83" s="590"/>
      <c r="H83" s="349"/>
      <c r="I83" s="484"/>
      <c r="J83" s="484"/>
      <c r="K83" s="484"/>
      <c r="L83" s="590"/>
      <c r="M83" s="350"/>
    </row>
    <row r="84" spans="1:13" ht="167.25" customHeight="1">
      <c r="B84" s="483"/>
      <c r="C84" s="588"/>
      <c r="D84" s="484"/>
      <c r="E84" s="592">
        <v>2</v>
      </c>
      <c r="F84" s="593" t="s">
        <v>399</v>
      </c>
      <c r="G84" s="594" t="s">
        <v>400</v>
      </c>
      <c r="H84" s="349"/>
      <c r="I84" s="592">
        <v>8</v>
      </c>
      <c r="J84" s="592">
        <v>5</v>
      </c>
      <c r="K84" s="595">
        <v>0.625</v>
      </c>
      <c r="L84" s="596" t="s">
        <v>572</v>
      </c>
      <c r="M84" s="350"/>
    </row>
    <row r="85" spans="1:13" ht="151.5" customHeight="1">
      <c r="B85" s="483"/>
      <c r="C85" s="588"/>
      <c r="D85" s="484"/>
      <c r="E85" s="592"/>
      <c r="F85" s="593"/>
      <c r="G85" s="594"/>
      <c r="H85" s="349"/>
      <c r="I85" s="592"/>
      <c r="J85" s="592"/>
      <c r="K85" s="595"/>
      <c r="L85" s="597"/>
      <c r="M85" s="350"/>
    </row>
    <row r="86" spans="1:13" ht="47.25" customHeight="1">
      <c r="B86" s="483" t="s">
        <v>376</v>
      </c>
      <c r="C86" s="588"/>
      <c r="D86" s="349"/>
      <c r="E86" s="349">
        <v>2</v>
      </c>
      <c r="F86" s="112" t="s">
        <v>401</v>
      </c>
      <c r="G86" s="112" t="s">
        <v>402</v>
      </c>
      <c r="H86" s="349">
        <v>4</v>
      </c>
      <c r="I86" s="349">
        <v>4</v>
      </c>
      <c r="J86" s="349">
        <v>4</v>
      </c>
      <c r="K86" s="111">
        <v>1</v>
      </c>
      <c r="L86" s="112" t="s">
        <v>403</v>
      </c>
      <c r="M86" s="350"/>
    </row>
    <row r="87" spans="1:13" ht="90.75" customHeight="1">
      <c r="B87" s="483"/>
      <c r="C87" s="588"/>
      <c r="D87" s="349"/>
      <c r="E87" s="349" t="s">
        <v>404</v>
      </c>
      <c r="F87" s="112" t="s">
        <v>482</v>
      </c>
      <c r="G87" s="112" t="s">
        <v>483</v>
      </c>
      <c r="H87" s="349">
        <v>4</v>
      </c>
      <c r="I87" s="349">
        <v>4</v>
      </c>
      <c r="J87" s="349">
        <v>3</v>
      </c>
      <c r="K87" s="111">
        <v>0.75</v>
      </c>
      <c r="L87" s="112" t="s">
        <v>484</v>
      </c>
      <c r="M87" s="350"/>
    </row>
    <row r="88" spans="1:13" ht="42.75" customHeight="1">
      <c r="B88" s="483" t="s">
        <v>405</v>
      </c>
      <c r="C88" s="588"/>
      <c r="D88" s="349"/>
      <c r="E88" s="349">
        <v>11</v>
      </c>
      <c r="F88" s="117" t="s">
        <v>407</v>
      </c>
      <c r="G88" s="349">
        <v>11</v>
      </c>
      <c r="H88" s="349"/>
      <c r="I88" s="349">
        <v>11</v>
      </c>
      <c r="J88" s="349">
        <v>10</v>
      </c>
      <c r="K88" s="111">
        <v>0.90900000000000003</v>
      </c>
      <c r="L88" s="112" t="s">
        <v>408</v>
      </c>
      <c r="M88" s="350"/>
    </row>
    <row r="89" spans="1:13" ht="103.5" customHeight="1">
      <c r="B89" s="483"/>
      <c r="C89" s="588"/>
      <c r="D89" s="484" t="s">
        <v>477</v>
      </c>
      <c r="E89" s="484">
        <v>11</v>
      </c>
      <c r="F89" s="117" t="s">
        <v>462</v>
      </c>
      <c r="G89" s="112" t="s">
        <v>463</v>
      </c>
      <c r="H89" s="349"/>
      <c r="I89" s="484">
        <v>142</v>
      </c>
      <c r="J89" s="484">
        <v>99</v>
      </c>
      <c r="K89" s="591">
        <v>0.7</v>
      </c>
      <c r="L89" s="112" t="s">
        <v>485</v>
      </c>
      <c r="M89" s="350"/>
    </row>
    <row r="90" spans="1:13" ht="47.25" customHeight="1">
      <c r="B90" s="483"/>
      <c r="C90" s="588"/>
      <c r="D90" s="484"/>
      <c r="E90" s="484"/>
      <c r="F90" s="590" t="s">
        <v>464</v>
      </c>
      <c r="G90" s="484" t="s">
        <v>486</v>
      </c>
      <c r="H90" s="349"/>
      <c r="I90" s="484"/>
      <c r="J90" s="484"/>
      <c r="K90" s="591"/>
      <c r="L90" s="590" t="s">
        <v>487</v>
      </c>
      <c r="M90" s="350"/>
    </row>
    <row r="91" spans="1:13" s="93" customFormat="1" ht="49.5" customHeight="1">
      <c r="A91" s="92"/>
      <c r="B91" s="483"/>
      <c r="C91" s="588"/>
      <c r="D91" s="484"/>
      <c r="E91" s="484"/>
      <c r="F91" s="590"/>
      <c r="G91" s="484"/>
      <c r="H91" s="349"/>
      <c r="I91" s="484"/>
      <c r="J91" s="484"/>
      <c r="K91" s="591"/>
      <c r="L91" s="590"/>
      <c r="M91" s="350"/>
    </row>
    <row r="92" spans="1:13" s="93" customFormat="1" ht="147.75" customHeight="1">
      <c r="A92" s="92"/>
      <c r="B92" s="483"/>
      <c r="C92" s="588"/>
      <c r="D92" s="484"/>
      <c r="E92" s="484"/>
      <c r="F92" s="590"/>
      <c r="G92" s="484"/>
      <c r="H92" s="349"/>
      <c r="I92" s="484"/>
      <c r="J92" s="484"/>
      <c r="K92" s="591"/>
      <c r="L92" s="590"/>
      <c r="M92" s="350"/>
    </row>
    <row r="93" spans="1:13" ht="153" customHeight="1">
      <c r="B93" s="483"/>
      <c r="C93" s="588"/>
      <c r="D93" s="484"/>
      <c r="E93" s="484"/>
      <c r="F93" s="112" t="s">
        <v>465</v>
      </c>
      <c r="G93" s="349" t="s">
        <v>466</v>
      </c>
      <c r="H93" s="349"/>
      <c r="I93" s="484"/>
      <c r="J93" s="484"/>
      <c r="K93" s="591"/>
      <c r="L93" s="112" t="s">
        <v>530</v>
      </c>
      <c r="M93" s="350"/>
    </row>
    <row r="94" spans="1:13" ht="40.5" customHeight="1">
      <c r="B94" s="483"/>
      <c r="C94" s="588"/>
      <c r="D94" s="484"/>
      <c r="E94" s="484"/>
      <c r="F94" s="590" t="s">
        <v>467</v>
      </c>
      <c r="G94" s="484" t="s">
        <v>468</v>
      </c>
      <c r="H94" s="349"/>
      <c r="I94" s="484"/>
      <c r="J94" s="484"/>
      <c r="K94" s="591"/>
      <c r="L94" s="590" t="s">
        <v>488</v>
      </c>
      <c r="M94" s="350"/>
    </row>
    <row r="95" spans="1:13" s="93" customFormat="1" ht="77.25" customHeight="1">
      <c r="A95" s="92"/>
      <c r="B95" s="483"/>
      <c r="C95" s="588"/>
      <c r="D95" s="484"/>
      <c r="E95" s="484"/>
      <c r="F95" s="590"/>
      <c r="G95" s="484"/>
      <c r="H95" s="349"/>
      <c r="I95" s="484"/>
      <c r="J95" s="484"/>
      <c r="K95" s="591"/>
      <c r="L95" s="590"/>
      <c r="M95" s="350"/>
    </row>
    <row r="96" spans="1:13" s="93" customFormat="1" ht="114.75" customHeight="1">
      <c r="A96" s="92"/>
      <c r="B96" s="483"/>
      <c r="C96" s="588"/>
      <c r="D96" s="484"/>
      <c r="E96" s="484"/>
      <c r="F96" s="590"/>
      <c r="G96" s="484"/>
      <c r="H96" s="349"/>
      <c r="I96" s="484"/>
      <c r="J96" s="484"/>
      <c r="K96" s="591"/>
      <c r="L96" s="590"/>
      <c r="M96" s="350"/>
    </row>
    <row r="97" spans="1:13" s="93" customFormat="1" ht="77.25" customHeight="1">
      <c r="A97" s="92"/>
      <c r="B97" s="483"/>
      <c r="C97" s="588"/>
      <c r="D97" s="484"/>
      <c r="E97" s="484"/>
      <c r="F97" s="590"/>
      <c r="G97" s="484"/>
      <c r="H97" s="349"/>
      <c r="I97" s="484"/>
      <c r="J97" s="484"/>
      <c r="K97" s="591"/>
      <c r="L97" s="590"/>
      <c r="M97" s="350"/>
    </row>
    <row r="98" spans="1:13" ht="96.75" customHeight="1">
      <c r="B98" s="483"/>
      <c r="C98" s="588"/>
      <c r="D98" s="484"/>
      <c r="E98" s="484"/>
      <c r="F98" s="590" t="s">
        <v>469</v>
      </c>
      <c r="G98" s="484" t="s">
        <v>470</v>
      </c>
      <c r="H98" s="349"/>
      <c r="I98" s="484"/>
      <c r="J98" s="484"/>
      <c r="K98" s="591"/>
      <c r="L98" s="590" t="s">
        <v>573</v>
      </c>
      <c r="M98" s="350"/>
    </row>
    <row r="99" spans="1:13" s="93" customFormat="1" ht="172.5" customHeight="1">
      <c r="A99" s="92"/>
      <c r="B99" s="483"/>
      <c r="C99" s="588"/>
      <c r="D99" s="484"/>
      <c r="E99" s="484"/>
      <c r="F99" s="590"/>
      <c r="G99" s="484"/>
      <c r="H99" s="349"/>
      <c r="I99" s="484"/>
      <c r="J99" s="484"/>
      <c r="K99" s="591"/>
      <c r="L99" s="590"/>
      <c r="M99" s="350"/>
    </row>
    <row r="100" spans="1:13" s="93" customFormat="1" ht="70.5" customHeight="1">
      <c r="A100" s="92"/>
      <c r="B100" s="483"/>
      <c r="C100" s="588"/>
      <c r="D100" s="484"/>
      <c r="E100" s="484"/>
      <c r="F100" s="590"/>
      <c r="G100" s="484"/>
      <c r="H100" s="349"/>
      <c r="I100" s="484"/>
      <c r="J100" s="484"/>
      <c r="K100" s="591"/>
      <c r="L100" s="590"/>
      <c r="M100" s="350"/>
    </row>
    <row r="101" spans="1:13" ht="39.75" customHeight="1">
      <c r="B101" s="483"/>
      <c r="C101" s="588"/>
      <c r="D101" s="484" t="s">
        <v>409</v>
      </c>
      <c r="E101" s="349">
        <v>1</v>
      </c>
      <c r="F101" s="117" t="s">
        <v>410</v>
      </c>
      <c r="G101" s="349" t="s">
        <v>411</v>
      </c>
      <c r="H101" s="349"/>
      <c r="I101" s="349">
        <v>3</v>
      </c>
      <c r="J101" s="349">
        <v>3</v>
      </c>
      <c r="K101" s="111">
        <v>1</v>
      </c>
      <c r="L101" s="114" t="s">
        <v>412</v>
      </c>
      <c r="M101" s="350"/>
    </row>
    <row r="102" spans="1:13" ht="33.75" customHeight="1">
      <c r="B102" s="483"/>
      <c r="C102" s="588"/>
      <c r="D102" s="484"/>
      <c r="E102" s="592">
        <v>2</v>
      </c>
      <c r="F102" s="487" t="s">
        <v>413</v>
      </c>
      <c r="G102" s="114" t="s">
        <v>414</v>
      </c>
      <c r="H102" s="115"/>
      <c r="I102" s="115">
        <v>6</v>
      </c>
      <c r="J102" s="115">
        <v>6</v>
      </c>
      <c r="K102" s="111">
        <v>1</v>
      </c>
      <c r="L102" s="593" t="s">
        <v>574</v>
      </c>
      <c r="M102" s="350"/>
    </row>
    <row r="103" spans="1:13" ht="30" customHeight="1">
      <c r="B103" s="483"/>
      <c r="C103" s="588"/>
      <c r="D103" s="484"/>
      <c r="E103" s="592"/>
      <c r="F103" s="488"/>
      <c r="G103" s="114" t="s">
        <v>415</v>
      </c>
      <c r="H103" s="116"/>
      <c r="I103" s="115">
        <v>6</v>
      </c>
      <c r="J103" s="115">
        <v>6</v>
      </c>
      <c r="K103" s="111">
        <v>1</v>
      </c>
      <c r="L103" s="593"/>
      <c r="M103" s="350"/>
    </row>
    <row r="104" spans="1:13" ht="39" customHeight="1">
      <c r="B104" s="96" t="s">
        <v>416</v>
      </c>
      <c r="C104" s="588"/>
      <c r="D104" s="485" t="s">
        <v>417</v>
      </c>
      <c r="E104" s="349">
        <v>2</v>
      </c>
      <c r="F104" s="117" t="s">
        <v>418</v>
      </c>
      <c r="G104" s="112" t="s">
        <v>419</v>
      </c>
      <c r="H104" s="349"/>
      <c r="I104" s="349">
        <v>12</v>
      </c>
      <c r="J104" s="349">
        <v>12</v>
      </c>
      <c r="K104" s="111">
        <v>1</v>
      </c>
      <c r="L104" s="123" t="s">
        <v>420</v>
      </c>
      <c r="M104" s="350"/>
    </row>
    <row r="105" spans="1:13" ht="34.5" customHeight="1">
      <c r="B105" s="483" t="s">
        <v>362</v>
      </c>
      <c r="C105" s="588"/>
      <c r="D105" s="485"/>
      <c r="E105" s="115">
        <v>1</v>
      </c>
      <c r="F105" s="123" t="s">
        <v>421</v>
      </c>
      <c r="G105" s="593" t="s">
        <v>575</v>
      </c>
      <c r="H105" s="349"/>
      <c r="I105" s="115">
        <v>4</v>
      </c>
      <c r="J105" s="115">
        <v>3</v>
      </c>
      <c r="K105" s="591">
        <v>0.61939999999999995</v>
      </c>
      <c r="L105" s="598" t="s">
        <v>576</v>
      </c>
      <c r="M105" s="350"/>
    </row>
    <row r="106" spans="1:13" ht="34.5" customHeight="1">
      <c r="B106" s="483"/>
      <c r="C106" s="588"/>
      <c r="D106" s="485"/>
      <c r="E106" s="115">
        <v>2</v>
      </c>
      <c r="F106" s="117" t="s">
        <v>422</v>
      </c>
      <c r="G106" s="593"/>
      <c r="H106" s="349"/>
      <c r="I106" s="115">
        <v>6</v>
      </c>
      <c r="J106" s="115">
        <v>4</v>
      </c>
      <c r="K106" s="591"/>
      <c r="L106" s="598" t="s">
        <v>577</v>
      </c>
      <c r="M106" s="350"/>
    </row>
    <row r="107" spans="1:13" ht="34.5" customHeight="1">
      <c r="B107" s="483"/>
      <c r="C107" s="588"/>
      <c r="D107" s="485"/>
      <c r="E107" s="115">
        <v>3</v>
      </c>
      <c r="F107" s="123" t="s">
        <v>423</v>
      </c>
      <c r="G107" s="593"/>
      <c r="H107" s="349"/>
      <c r="I107" s="115">
        <v>1</v>
      </c>
      <c r="J107" s="115">
        <v>1</v>
      </c>
      <c r="K107" s="591"/>
      <c r="L107" s="598" t="s">
        <v>578</v>
      </c>
      <c r="M107" s="350"/>
    </row>
    <row r="108" spans="1:13" ht="34.5" customHeight="1">
      <c r="B108" s="483"/>
      <c r="C108" s="588"/>
      <c r="D108" s="485"/>
      <c r="E108" s="115">
        <v>4</v>
      </c>
      <c r="F108" s="123" t="s">
        <v>424</v>
      </c>
      <c r="G108" s="593"/>
      <c r="H108" s="349"/>
      <c r="I108" s="115">
        <v>1</v>
      </c>
      <c r="J108" s="115">
        <v>1</v>
      </c>
      <c r="K108" s="591"/>
      <c r="L108" s="598" t="s">
        <v>579</v>
      </c>
      <c r="M108" s="350"/>
    </row>
    <row r="109" spans="1:13" ht="34.5" customHeight="1">
      <c r="B109" s="483"/>
      <c r="C109" s="588"/>
      <c r="D109" s="485"/>
      <c r="E109" s="115">
        <v>4</v>
      </c>
      <c r="F109" s="123" t="s">
        <v>424</v>
      </c>
      <c r="G109" s="593"/>
      <c r="H109" s="119"/>
      <c r="I109" s="115">
        <v>1</v>
      </c>
      <c r="J109" s="115">
        <v>1</v>
      </c>
      <c r="K109" s="591"/>
      <c r="L109" s="598" t="s">
        <v>580</v>
      </c>
      <c r="M109" s="350"/>
    </row>
    <row r="110" spans="1:13" ht="33" customHeight="1">
      <c r="B110" s="483"/>
      <c r="C110" s="588"/>
      <c r="D110" s="352"/>
      <c r="E110" s="117" t="s">
        <v>425</v>
      </c>
      <c r="F110" s="129" t="s">
        <v>426</v>
      </c>
      <c r="G110" s="118">
        <v>1</v>
      </c>
      <c r="H110" s="119"/>
      <c r="I110" s="120">
        <v>1130928.23</v>
      </c>
      <c r="J110" s="120">
        <v>899569.02</v>
      </c>
      <c r="K110" s="121">
        <v>0.79542538256384321</v>
      </c>
      <c r="L110" s="598" t="s">
        <v>581</v>
      </c>
      <c r="M110" s="350"/>
    </row>
    <row r="111" spans="1:13" ht="63.75" customHeight="1">
      <c r="B111" s="483"/>
      <c r="C111" s="588"/>
      <c r="D111" s="352"/>
      <c r="E111" s="117" t="s">
        <v>427</v>
      </c>
      <c r="F111" s="129" t="s">
        <v>428</v>
      </c>
      <c r="G111" s="118">
        <v>1</v>
      </c>
      <c r="H111" s="119"/>
      <c r="I111" s="120">
        <v>337505.15</v>
      </c>
      <c r="J111" s="120">
        <v>322527.33</v>
      </c>
      <c r="K111" s="121">
        <v>0.95562195125022531</v>
      </c>
      <c r="L111" s="598" t="s">
        <v>586</v>
      </c>
      <c r="M111" s="350"/>
    </row>
    <row r="112" spans="1:13" ht="48.75" customHeight="1">
      <c r="B112" s="483"/>
      <c r="C112" s="588"/>
      <c r="D112" s="352"/>
      <c r="E112" s="117" t="s">
        <v>429</v>
      </c>
      <c r="F112" s="117" t="s">
        <v>430</v>
      </c>
      <c r="G112" s="118">
        <v>1</v>
      </c>
      <c r="H112" s="119"/>
      <c r="I112" s="120">
        <v>34298.730000000003</v>
      </c>
      <c r="J112" s="120">
        <v>33233.449999999997</v>
      </c>
      <c r="K112" s="121">
        <v>0.96894112405911215</v>
      </c>
      <c r="L112" s="598" t="s">
        <v>582</v>
      </c>
      <c r="M112" s="350"/>
    </row>
    <row r="113" spans="1:13" ht="59.25" customHeight="1">
      <c r="B113" s="483"/>
      <c r="C113" s="588"/>
      <c r="D113" s="352"/>
      <c r="E113" s="349" t="s">
        <v>431</v>
      </c>
      <c r="F113" s="117" t="s">
        <v>432</v>
      </c>
      <c r="G113" s="118">
        <v>1</v>
      </c>
      <c r="H113" s="119"/>
      <c r="I113" s="120">
        <v>66381.7</v>
      </c>
      <c r="J113" s="120">
        <v>66466.899999999994</v>
      </c>
      <c r="K113" s="121">
        <v>1.001283486262027</v>
      </c>
      <c r="L113" s="600" t="s">
        <v>587</v>
      </c>
      <c r="M113" s="350"/>
    </row>
    <row r="114" spans="1:13" ht="55.5" customHeight="1">
      <c r="B114" s="483"/>
      <c r="C114" s="588"/>
      <c r="D114" s="352"/>
      <c r="E114" s="115" t="s">
        <v>433</v>
      </c>
      <c r="F114" s="117" t="s">
        <v>430</v>
      </c>
      <c r="G114" s="118">
        <v>1</v>
      </c>
      <c r="H114" s="119"/>
      <c r="I114" s="120">
        <v>134964.57</v>
      </c>
      <c r="J114" s="120">
        <v>49850.18</v>
      </c>
      <c r="K114" s="121">
        <v>0.36935752842394115</v>
      </c>
      <c r="L114" s="600" t="s">
        <v>588</v>
      </c>
      <c r="M114" s="350"/>
    </row>
    <row r="115" spans="1:13" ht="40.5" customHeight="1">
      <c r="B115" s="483"/>
      <c r="C115" s="588"/>
      <c r="D115" s="352"/>
      <c r="E115" s="122" t="s">
        <v>561</v>
      </c>
      <c r="F115" s="123" t="s">
        <v>434</v>
      </c>
      <c r="G115" s="118">
        <v>1</v>
      </c>
      <c r="H115" s="119"/>
      <c r="I115" s="120">
        <v>1247744.6200000001</v>
      </c>
      <c r="J115" s="120">
        <v>948341.73</v>
      </c>
      <c r="K115" s="121">
        <v>0.76004473575690512</v>
      </c>
      <c r="L115" s="600" t="s">
        <v>583</v>
      </c>
      <c r="M115" s="350"/>
    </row>
    <row r="116" spans="1:13" ht="27">
      <c r="B116" s="483"/>
      <c r="C116" s="588"/>
      <c r="D116" s="601"/>
      <c r="E116" s="123" t="s">
        <v>562</v>
      </c>
      <c r="F116" s="123" t="s">
        <v>434</v>
      </c>
      <c r="G116" s="118">
        <v>1</v>
      </c>
      <c r="H116" s="119"/>
      <c r="I116" s="120">
        <v>430001.81</v>
      </c>
      <c r="J116" s="120">
        <v>240136.37</v>
      </c>
      <c r="K116" s="121">
        <v>0.55845432371552117</v>
      </c>
      <c r="L116" s="600" t="s">
        <v>584</v>
      </c>
      <c r="M116" s="350"/>
    </row>
    <row r="117" spans="1:13" ht="72">
      <c r="B117" s="602" t="s">
        <v>435</v>
      </c>
      <c r="C117" s="588"/>
      <c r="D117" s="599"/>
      <c r="E117" s="115">
        <v>7</v>
      </c>
      <c r="F117" s="603" t="s">
        <v>436</v>
      </c>
      <c r="G117" s="603" t="s">
        <v>489</v>
      </c>
      <c r="H117" s="119"/>
      <c r="I117" s="604">
        <v>5208228.9491428575</v>
      </c>
      <c r="J117" s="604">
        <v>3482735.7835714291</v>
      </c>
      <c r="K117" s="121">
        <v>0.6686986723470747</v>
      </c>
      <c r="L117" s="600" t="s">
        <v>585</v>
      </c>
      <c r="M117" s="350"/>
    </row>
    <row r="118" spans="1:13" ht="121.5" customHeight="1">
      <c r="B118" s="602" t="s">
        <v>437</v>
      </c>
      <c r="C118" s="588"/>
      <c r="D118" s="124"/>
      <c r="E118" s="115">
        <v>5</v>
      </c>
      <c r="F118" s="593" t="s">
        <v>438</v>
      </c>
      <c r="G118" s="594" t="s">
        <v>439</v>
      </c>
      <c r="H118" s="119"/>
      <c r="I118" s="592">
        <v>23</v>
      </c>
      <c r="J118" s="592">
        <v>16.29</v>
      </c>
      <c r="K118" s="605">
        <v>0.70826086956521739</v>
      </c>
      <c r="L118" s="593" t="s">
        <v>457</v>
      </c>
      <c r="M118" s="350"/>
    </row>
    <row r="119" spans="1:13" s="93" customFormat="1" ht="129" customHeight="1">
      <c r="A119" s="92"/>
      <c r="B119" s="602"/>
      <c r="C119" s="588"/>
      <c r="D119" s="124"/>
      <c r="E119" s="115"/>
      <c r="F119" s="593"/>
      <c r="G119" s="594"/>
      <c r="H119" s="119"/>
      <c r="I119" s="592"/>
      <c r="J119" s="592"/>
      <c r="K119" s="605"/>
      <c r="L119" s="593"/>
      <c r="M119" s="350"/>
    </row>
    <row r="120" spans="1:13" ht="233.25" customHeight="1">
      <c r="B120" s="483" t="s">
        <v>440</v>
      </c>
      <c r="C120" s="588"/>
      <c r="D120" s="124"/>
      <c r="E120" s="115">
        <v>4</v>
      </c>
      <c r="F120" s="123" t="s">
        <v>490</v>
      </c>
      <c r="G120" s="123" t="s">
        <v>472</v>
      </c>
      <c r="H120" s="606"/>
      <c r="I120" s="115">
        <v>22</v>
      </c>
      <c r="J120" s="115">
        <v>20</v>
      </c>
      <c r="K120" s="607">
        <v>0.91</v>
      </c>
      <c r="L120" s="123" t="s">
        <v>471</v>
      </c>
      <c r="M120" s="350"/>
    </row>
    <row r="121" spans="1:13" ht="130.5" customHeight="1">
      <c r="B121" s="483"/>
      <c r="C121" s="588"/>
      <c r="D121" s="124"/>
      <c r="E121" s="114">
        <v>1</v>
      </c>
      <c r="F121" s="123" t="s">
        <v>441</v>
      </c>
      <c r="G121" s="123" t="s">
        <v>442</v>
      </c>
      <c r="H121" s="124"/>
      <c r="I121" s="114">
        <v>8</v>
      </c>
      <c r="J121" s="114">
        <v>8</v>
      </c>
      <c r="K121" s="114">
        <v>1</v>
      </c>
      <c r="L121" s="125" t="s">
        <v>563</v>
      </c>
      <c r="M121" s="350"/>
    </row>
    <row r="122" spans="1:13" ht="133.5" customHeight="1">
      <c r="B122" s="483"/>
      <c r="C122" s="588"/>
      <c r="D122" s="124"/>
      <c r="E122" s="114">
        <v>2</v>
      </c>
      <c r="F122" s="123" t="s">
        <v>443</v>
      </c>
      <c r="G122" s="123" t="s">
        <v>444</v>
      </c>
      <c r="H122" s="124"/>
      <c r="I122" s="114">
        <v>6</v>
      </c>
      <c r="J122" s="114">
        <v>5</v>
      </c>
      <c r="K122" s="114">
        <v>0.83330000000000004</v>
      </c>
      <c r="L122" s="125" t="s">
        <v>564</v>
      </c>
      <c r="M122" s="350"/>
    </row>
    <row r="123" spans="1:13" ht="126.75" customHeight="1">
      <c r="B123" s="483"/>
      <c r="C123" s="588"/>
      <c r="D123" s="124"/>
      <c r="E123" s="114">
        <v>3</v>
      </c>
      <c r="F123" s="123" t="s">
        <v>445</v>
      </c>
      <c r="G123" s="123" t="s">
        <v>446</v>
      </c>
      <c r="H123" s="124"/>
      <c r="I123" s="114">
        <v>11</v>
      </c>
      <c r="J123" s="114">
        <v>8</v>
      </c>
      <c r="K123" s="114">
        <v>0.72719999999999996</v>
      </c>
      <c r="L123" s="125" t="s">
        <v>565</v>
      </c>
      <c r="M123" s="350"/>
    </row>
    <row r="124" spans="1:13" ht="164.25" customHeight="1">
      <c r="B124" s="483"/>
      <c r="C124" s="588"/>
      <c r="D124" s="124"/>
      <c r="E124" s="114">
        <v>4</v>
      </c>
      <c r="F124" s="117" t="s">
        <v>447</v>
      </c>
      <c r="G124" s="117" t="s">
        <v>448</v>
      </c>
      <c r="H124" s="124"/>
      <c r="I124" s="114">
        <v>9</v>
      </c>
      <c r="J124" s="114">
        <v>9</v>
      </c>
      <c r="K124" s="114">
        <v>1</v>
      </c>
      <c r="L124" s="126" t="s">
        <v>566</v>
      </c>
      <c r="M124" s="350"/>
    </row>
    <row r="125" spans="1:13" ht="72">
      <c r="B125" s="483"/>
      <c r="C125" s="588"/>
      <c r="D125" s="129"/>
      <c r="E125" s="124" t="s">
        <v>491</v>
      </c>
      <c r="F125" s="123" t="s">
        <v>449</v>
      </c>
      <c r="G125" s="124" t="s">
        <v>450</v>
      </c>
      <c r="H125" s="124"/>
      <c r="I125" s="127">
        <v>3034</v>
      </c>
      <c r="J125" s="128">
        <v>3531</v>
      </c>
      <c r="K125" s="114">
        <v>1.1599999999999999</v>
      </c>
      <c r="L125" s="123" t="s">
        <v>492</v>
      </c>
      <c r="M125" s="350"/>
    </row>
    <row r="126" spans="1:13" ht="88.5" customHeight="1">
      <c r="B126" s="483"/>
      <c r="C126" s="588"/>
      <c r="D126" s="129"/>
      <c r="E126" s="115">
        <v>3</v>
      </c>
      <c r="F126" s="123" t="s">
        <v>451</v>
      </c>
      <c r="G126" s="114" t="s">
        <v>452</v>
      </c>
      <c r="H126" s="114"/>
      <c r="I126" s="114">
        <v>83051.55</v>
      </c>
      <c r="J126" s="114">
        <v>82250.899999999994</v>
      </c>
      <c r="K126" s="114">
        <v>0.99035960195806083</v>
      </c>
      <c r="L126" s="124" t="s">
        <v>453</v>
      </c>
      <c r="M126" s="350"/>
    </row>
    <row r="127" spans="1:13">
      <c r="B127" s="46"/>
      <c r="C127" s="46"/>
      <c r="D127" s="130"/>
      <c r="E127" s="130"/>
      <c r="F127" s="130"/>
      <c r="G127" s="131"/>
      <c r="H127" s="131"/>
      <c r="I127" s="131"/>
      <c r="J127" s="132"/>
      <c r="K127" s="131"/>
      <c r="L127" s="131"/>
    </row>
    <row r="128" spans="1:13" ht="15.75" thickBot="1">
      <c r="B128" s="46"/>
      <c r="C128" s="46"/>
      <c r="D128" s="46"/>
      <c r="E128" s="46"/>
      <c r="F128" s="46"/>
      <c r="G128" s="22"/>
      <c r="H128" s="22"/>
      <c r="I128" s="22"/>
      <c r="J128" s="25"/>
      <c r="K128" s="22"/>
      <c r="L128" s="22"/>
    </row>
    <row r="129" spans="1:12" ht="15.75" thickBot="1">
      <c r="B129" s="400" t="s">
        <v>181</v>
      </c>
      <c r="C129" s="400"/>
      <c r="D129" s="400"/>
      <c r="E129" s="46"/>
      <c r="F129" s="46"/>
      <c r="G129" s="22"/>
      <c r="H129" s="22"/>
      <c r="I129" s="22"/>
      <c r="J129" s="25"/>
      <c r="K129" s="22"/>
      <c r="L129" s="22"/>
    </row>
    <row r="130" spans="1:12" ht="23.25" thickBot="1">
      <c r="B130" s="108" t="s">
        <v>182</v>
      </c>
      <c r="C130" s="108" t="s">
        <v>183</v>
      </c>
      <c r="D130" s="108" t="s">
        <v>184</v>
      </c>
      <c r="E130" s="98"/>
      <c r="F130" s="98"/>
      <c r="G130" s="22"/>
      <c r="H130" s="22"/>
      <c r="I130" s="22"/>
      <c r="J130" s="25"/>
      <c r="K130" s="22"/>
      <c r="L130" s="22"/>
    </row>
    <row r="131" spans="1:12" s="93" customFormat="1" ht="133.5" customHeight="1" thickBot="1">
      <c r="A131" s="92"/>
      <c r="B131" s="201" t="s">
        <v>493</v>
      </c>
      <c r="C131" s="202">
        <v>0.87</v>
      </c>
      <c r="D131" s="201" t="s">
        <v>531</v>
      </c>
      <c r="E131" s="98"/>
      <c r="F131" s="98"/>
      <c r="G131" s="97"/>
      <c r="H131" s="22"/>
      <c r="I131" s="22"/>
      <c r="J131" s="25"/>
      <c r="K131" s="22"/>
      <c r="L131" s="22"/>
    </row>
    <row r="132" spans="1:12" s="93" customFormat="1" ht="174" customHeight="1" thickBot="1">
      <c r="A132" s="92"/>
      <c r="B132" s="201" t="s">
        <v>496</v>
      </c>
      <c r="C132" s="204">
        <v>0.35</v>
      </c>
      <c r="D132" s="201" t="s">
        <v>531</v>
      </c>
      <c r="E132" s="98"/>
      <c r="F132" s="98"/>
      <c r="G132" s="97"/>
      <c r="H132" s="22"/>
      <c r="I132" s="22"/>
      <c r="J132" s="25"/>
      <c r="K132" s="22"/>
      <c r="L132" s="22"/>
    </row>
    <row r="133" spans="1:12" s="93" customFormat="1" ht="228.75" customHeight="1" thickBot="1">
      <c r="A133" s="92"/>
      <c r="B133" s="201" t="s">
        <v>494</v>
      </c>
      <c r="C133" s="202">
        <v>0.57999999999999996</v>
      </c>
      <c r="D133" s="201" t="s">
        <v>531</v>
      </c>
      <c r="E133" s="46"/>
      <c r="F133" s="46"/>
      <c r="G133" s="97"/>
      <c r="H133" s="22"/>
      <c r="I133" s="22"/>
      <c r="J133" s="25"/>
      <c r="K133" s="22"/>
      <c r="L133" s="22"/>
    </row>
    <row r="134" spans="1:12" s="93" customFormat="1" ht="142.5" customHeight="1" thickBot="1">
      <c r="A134" s="92"/>
      <c r="B134" s="201" t="s">
        <v>495</v>
      </c>
      <c r="C134" s="202">
        <v>0.38</v>
      </c>
      <c r="D134" s="201" t="s">
        <v>531</v>
      </c>
      <c r="E134" s="46"/>
      <c r="F134" s="46"/>
      <c r="G134" s="97"/>
      <c r="H134" s="22"/>
      <c r="I134" s="22"/>
      <c r="J134" s="25"/>
      <c r="K134" s="22"/>
      <c r="L134" s="22"/>
    </row>
    <row r="135" spans="1:12" s="93" customFormat="1" ht="189.75" customHeight="1" thickBot="1">
      <c r="A135" s="92"/>
      <c r="B135" s="201" t="s">
        <v>497</v>
      </c>
      <c r="C135" s="202">
        <v>0.57999999999999996</v>
      </c>
      <c r="D135" s="203" t="s">
        <v>531</v>
      </c>
      <c r="E135" s="46"/>
      <c r="F135" s="46"/>
      <c r="G135" s="97"/>
      <c r="H135" s="22"/>
      <c r="I135" s="22"/>
      <c r="J135" s="25"/>
      <c r="K135" s="22"/>
      <c r="L135" s="22"/>
    </row>
    <row r="136" spans="1:12" ht="15.75" thickBot="1">
      <c r="B136" s="46"/>
      <c r="C136" s="46"/>
      <c r="D136" s="46"/>
      <c r="E136" s="46"/>
      <c r="F136" s="46"/>
      <c r="G136" s="22"/>
      <c r="H136" s="22"/>
      <c r="I136" s="22"/>
      <c r="J136" s="25"/>
      <c r="K136" s="22"/>
      <c r="L136" s="22"/>
    </row>
    <row r="137" spans="1:12" ht="15.75" thickBot="1">
      <c r="B137" s="397" t="s">
        <v>185</v>
      </c>
      <c r="C137" s="398"/>
      <c r="D137" s="398"/>
      <c r="E137" s="399"/>
      <c r="F137" s="46"/>
      <c r="G137" s="22"/>
      <c r="H137" s="22"/>
      <c r="I137" s="22"/>
      <c r="J137" s="25"/>
      <c r="K137" s="22"/>
      <c r="L137" s="22"/>
    </row>
    <row r="138" spans="1:12" ht="36.75" customHeight="1" thickBot="1">
      <c r="B138" s="214" t="s">
        <v>186</v>
      </c>
      <c r="C138" s="214" t="s">
        <v>241</v>
      </c>
      <c r="D138" s="107" t="s">
        <v>187</v>
      </c>
      <c r="E138" s="386" t="s">
        <v>188</v>
      </c>
      <c r="F138" s="387"/>
      <c r="G138" s="22"/>
      <c r="H138" s="22"/>
      <c r="I138" s="22"/>
      <c r="J138" s="25"/>
      <c r="K138" s="22"/>
      <c r="L138" s="22"/>
    </row>
    <row r="139" spans="1:12" ht="196.5" customHeight="1">
      <c r="B139" s="382" t="s">
        <v>498</v>
      </c>
      <c r="C139" s="213" t="s">
        <v>499</v>
      </c>
      <c r="D139" s="476">
        <v>0.93</v>
      </c>
      <c r="E139" s="388" t="s">
        <v>519</v>
      </c>
      <c r="F139" s="388"/>
      <c r="G139" s="22"/>
      <c r="H139" s="22"/>
      <c r="I139" s="22"/>
      <c r="J139" s="25"/>
      <c r="K139" s="22"/>
      <c r="L139" s="22"/>
    </row>
    <row r="140" spans="1:12" s="93" customFormat="1" ht="137.25" customHeight="1">
      <c r="A140" s="92"/>
      <c r="B140" s="383"/>
      <c r="C140" s="207" t="s">
        <v>537</v>
      </c>
      <c r="D140" s="479"/>
      <c r="E140" s="389" t="s">
        <v>520</v>
      </c>
      <c r="F140" s="389"/>
      <c r="G140" s="22"/>
      <c r="H140" s="22"/>
      <c r="I140" s="22"/>
      <c r="J140" s="25"/>
      <c r="K140" s="22"/>
      <c r="L140" s="22"/>
    </row>
    <row r="141" spans="1:12" s="93" customFormat="1" ht="169.5" customHeight="1" thickBot="1">
      <c r="A141" s="92"/>
      <c r="B141" s="384"/>
      <c r="C141" s="212" t="s">
        <v>500</v>
      </c>
      <c r="D141" s="480"/>
      <c r="E141" s="390" t="s">
        <v>607</v>
      </c>
      <c r="F141" s="390"/>
      <c r="G141" s="22"/>
      <c r="H141" s="22"/>
      <c r="I141" s="22"/>
      <c r="J141" s="25"/>
      <c r="K141" s="22"/>
      <c r="L141" s="22"/>
    </row>
    <row r="142" spans="1:12" s="93" customFormat="1" ht="210" customHeight="1">
      <c r="A142" s="92"/>
      <c r="B142" s="382" t="s">
        <v>501</v>
      </c>
      <c r="C142" s="205" t="s">
        <v>502</v>
      </c>
      <c r="D142" s="475">
        <v>0.95</v>
      </c>
      <c r="E142" s="388" t="s">
        <v>608</v>
      </c>
      <c r="F142" s="388"/>
      <c r="G142" s="22"/>
      <c r="H142" s="22"/>
      <c r="I142" s="22"/>
      <c r="J142" s="25"/>
      <c r="K142" s="22"/>
      <c r="L142" s="22"/>
    </row>
    <row r="143" spans="1:12" s="93" customFormat="1" ht="108" customHeight="1">
      <c r="A143" s="92"/>
      <c r="B143" s="383"/>
      <c r="C143" s="207" t="s">
        <v>503</v>
      </c>
      <c r="D143" s="481"/>
      <c r="E143" s="389" t="s">
        <v>521</v>
      </c>
      <c r="F143" s="389"/>
      <c r="G143" s="22"/>
      <c r="H143" s="22"/>
      <c r="I143" s="22"/>
      <c r="J143" s="25"/>
      <c r="K143" s="22"/>
      <c r="L143" s="22"/>
    </row>
    <row r="144" spans="1:12" s="93" customFormat="1" ht="187.5" customHeight="1">
      <c r="A144" s="92"/>
      <c r="B144" s="383"/>
      <c r="C144" s="207" t="s">
        <v>532</v>
      </c>
      <c r="D144" s="481"/>
      <c r="E144" s="389" t="s">
        <v>533</v>
      </c>
      <c r="F144" s="389"/>
      <c r="G144" s="22"/>
      <c r="H144" s="22"/>
      <c r="I144" s="22"/>
      <c r="J144" s="25"/>
      <c r="K144" s="22"/>
      <c r="L144" s="22"/>
    </row>
    <row r="145" spans="1:12" s="93" customFormat="1" ht="178.5" customHeight="1">
      <c r="A145" s="92"/>
      <c r="B145" s="383"/>
      <c r="C145" s="207" t="s">
        <v>504</v>
      </c>
      <c r="D145" s="481"/>
      <c r="E145" s="389" t="s">
        <v>534</v>
      </c>
      <c r="F145" s="389"/>
      <c r="G145" s="22"/>
      <c r="H145" s="22"/>
      <c r="I145" s="22"/>
      <c r="J145" s="25"/>
      <c r="K145" s="22"/>
      <c r="L145" s="22"/>
    </row>
    <row r="146" spans="1:12" s="93" customFormat="1" ht="165.75" customHeight="1" thickBot="1">
      <c r="A146" s="92"/>
      <c r="B146" s="384"/>
      <c r="C146" s="212" t="s">
        <v>505</v>
      </c>
      <c r="D146" s="482"/>
      <c r="E146" s="390" t="s">
        <v>609</v>
      </c>
      <c r="F146" s="390"/>
      <c r="G146" s="22"/>
      <c r="H146" s="22"/>
      <c r="I146" s="22"/>
      <c r="J146" s="25"/>
      <c r="K146" s="22"/>
      <c r="L146" s="22"/>
    </row>
    <row r="147" spans="1:12" s="93" customFormat="1" ht="178.5" customHeight="1">
      <c r="A147" s="92"/>
      <c r="B147" s="382" t="s">
        <v>506</v>
      </c>
      <c r="C147" s="213" t="s">
        <v>507</v>
      </c>
      <c r="D147" s="476">
        <v>1</v>
      </c>
      <c r="E147" s="388" t="s">
        <v>522</v>
      </c>
      <c r="F147" s="388"/>
      <c r="G147" s="22"/>
      <c r="H147" s="22"/>
      <c r="I147" s="22"/>
      <c r="J147" s="25"/>
      <c r="K147" s="22"/>
      <c r="L147" s="22"/>
    </row>
    <row r="148" spans="1:12" s="93" customFormat="1" ht="170.25" customHeight="1">
      <c r="A148" s="92"/>
      <c r="B148" s="383"/>
      <c r="C148" s="206" t="s">
        <v>508</v>
      </c>
      <c r="D148" s="477"/>
      <c r="E148" s="389" t="s">
        <v>523</v>
      </c>
      <c r="F148" s="389"/>
      <c r="G148" s="22"/>
      <c r="H148" s="22"/>
      <c r="I148" s="22"/>
      <c r="J148" s="25"/>
      <c r="K148" s="22"/>
      <c r="L148" s="22"/>
    </row>
    <row r="149" spans="1:12" s="93" customFormat="1" ht="245.25" customHeight="1" thickBot="1">
      <c r="A149" s="92"/>
      <c r="B149" s="384"/>
      <c r="C149" s="212" t="s">
        <v>535</v>
      </c>
      <c r="D149" s="478"/>
      <c r="E149" s="390" t="s">
        <v>524</v>
      </c>
      <c r="F149" s="390"/>
      <c r="G149" s="22"/>
      <c r="H149" s="22"/>
      <c r="I149" s="22"/>
      <c r="J149" s="25"/>
      <c r="K149" s="22"/>
      <c r="L149" s="22"/>
    </row>
    <row r="150" spans="1:12" s="93" customFormat="1" ht="200.25" customHeight="1">
      <c r="A150" s="92"/>
      <c r="B150" s="382" t="s">
        <v>509</v>
      </c>
      <c r="C150" s="213" t="s">
        <v>510</v>
      </c>
      <c r="D150" s="476">
        <v>1</v>
      </c>
      <c r="E150" s="388" t="s">
        <v>525</v>
      </c>
      <c r="F150" s="388"/>
      <c r="G150" s="22"/>
      <c r="H150" s="22"/>
      <c r="I150" s="22"/>
      <c r="J150" s="25"/>
      <c r="K150" s="22"/>
      <c r="L150" s="22"/>
    </row>
    <row r="151" spans="1:12" s="93" customFormat="1" ht="183" customHeight="1">
      <c r="A151" s="92"/>
      <c r="B151" s="383"/>
      <c r="C151" s="207" t="s">
        <v>511</v>
      </c>
      <c r="D151" s="479"/>
      <c r="E151" s="389" t="s">
        <v>526</v>
      </c>
      <c r="F151" s="389"/>
      <c r="G151" s="22"/>
      <c r="H151" s="22"/>
      <c r="I151" s="22"/>
      <c r="J151" s="25"/>
      <c r="K151" s="22"/>
      <c r="L151" s="22"/>
    </row>
    <row r="152" spans="1:12" s="93" customFormat="1" ht="220.5" customHeight="1" thickBot="1">
      <c r="A152" s="92"/>
      <c r="B152" s="384"/>
      <c r="C152" s="212" t="s">
        <v>536</v>
      </c>
      <c r="D152" s="480"/>
      <c r="E152" s="473" t="s">
        <v>605</v>
      </c>
      <c r="F152" s="474"/>
      <c r="G152" s="22"/>
      <c r="H152" s="22"/>
      <c r="I152" s="22"/>
      <c r="J152" s="25"/>
      <c r="K152" s="22"/>
      <c r="L152" s="22"/>
    </row>
    <row r="153" spans="1:12" s="93" customFormat="1" ht="156" customHeight="1">
      <c r="A153" s="92"/>
      <c r="B153" s="385" t="s">
        <v>512</v>
      </c>
      <c r="C153" s="208" t="s">
        <v>513</v>
      </c>
      <c r="D153" s="476">
        <v>0.45</v>
      </c>
      <c r="E153" s="391" t="s">
        <v>606</v>
      </c>
      <c r="F153" s="392"/>
      <c r="G153" s="22"/>
      <c r="H153" s="22"/>
      <c r="I153" s="22"/>
      <c r="J153" s="25"/>
      <c r="K153" s="22"/>
      <c r="L153" s="22"/>
    </row>
    <row r="154" spans="1:12" s="93" customFormat="1" ht="219" customHeight="1">
      <c r="A154" s="92"/>
      <c r="B154" s="383"/>
      <c r="C154" s="209" t="s">
        <v>514</v>
      </c>
      <c r="D154" s="477"/>
      <c r="E154" s="389" t="s">
        <v>527</v>
      </c>
      <c r="F154" s="389"/>
      <c r="G154" s="22"/>
      <c r="H154" s="22"/>
      <c r="I154" s="22"/>
      <c r="J154" s="25"/>
      <c r="K154" s="22"/>
      <c r="L154" s="22"/>
    </row>
    <row r="155" spans="1:12" s="93" customFormat="1" ht="102" thickBot="1">
      <c r="A155" s="92"/>
      <c r="B155" s="384"/>
      <c r="C155" s="210" t="s">
        <v>515</v>
      </c>
      <c r="D155" s="478"/>
      <c r="E155" s="384"/>
      <c r="F155" s="384"/>
      <c r="G155" s="22"/>
      <c r="H155" s="22"/>
      <c r="I155" s="22"/>
      <c r="J155" s="25"/>
      <c r="K155" s="22"/>
      <c r="L155" s="22"/>
    </row>
    <row r="156" spans="1:12" s="93" customFormat="1" ht="126.75" customHeight="1">
      <c r="A156" s="92"/>
      <c r="B156" s="382" t="s">
        <v>516</v>
      </c>
      <c r="C156" s="211" t="s">
        <v>517</v>
      </c>
      <c r="D156" s="475">
        <v>0.6</v>
      </c>
      <c r="E156" s="388" t="s">
        <v>528</v>
      </c>
      <c r="F156" s="388"/>
      <c r="G156" s="22"/>
      <c r="H156" s="22"/>
      <c r="I156" s="22"/>
      <c r="J156" s="25"/>
      <c r="K156" s="22"/>
      <c r="L156" s="22"/>
    </row>
    <row r="157" spans="1:12" s="93" customFormat="1" ht="63.75" customHeight="1">
      <c r="A157" s="92"/>
      <c r="B157" s="383"/>
      <c r="C157" s="209" t="s">
        <v>518</v>
      </c>
      <c r="D157" s="383"/>
      <c r="E157" s="383"/>
      <c r="F157" s="383"/>
      <c r="G157" s="22"/>
      <c r="H157" s="22"/>
      <c r="I157" s="22"/>
      <c r="J157" s="25"/>
      <c r="K157" s="22"/>
      <c r="L157" s="22"/>
    </row>
    <row r="158" spans="1:12" s="93" customFormat="1" ht="88.5" customHeight="1" thickBot="1">
      <c r="A158" s="92"/>
      <c r="B158" s="384"/>
      <c r="C158" s="212" t="s">
        <v>610</v>
      </c>
      <c r="D158" s="384"/>
      <c r="E158" s="390" t="s">
        <v>529</v>
      </c>
      <c r="F158" s="390"/>
      <c r="G158" s="22"/>
      <c r="H158" s="22"/>
      <c r="I158" s="22"/>
      <c r="J158" s="25"/>
      <c r="K158" s="22"/>
      <c r="L158" s="22"/>
    </row>
    <row r="159" spans="1:12" s="93" customFormat="1" ht="15.75" thickBot="1">
      <c r="A159" s="92"/>
      <c r="B159" s="103"/>
      <c r="C159" s="103"/>
      <c r="D159" s="103"/>
      <c r="E159" s="472"/>
      <c r="F159" s="472"/>
      <c r="G159" s="22"/>
      <c r="H159" s="22"/>
      <c r="I159" s="22"/>
      <c r="J159" s="25"/>
      <c r="K159" s="22"/>
      <c r="L159" s="22"/>
    </row>
    <row r="160" spans="1:12">
      <c r="B160" s="104"/>
      <c r="C160" s="104"/>
      <c r="D160" s="104"/>
      <c r="E160" s="105"/>
      <c r="F160" s="105"/>
      <c r="G160" s="22"/>
      <c r="H160" s="22"/>
      <c r="I160" s="22"/>
      <c r="J160" s="25"/>
      <c r="K160" s="22"/>
      <c r="L160" s="22"/>
    </row>
    <row r="161" spans="2:13" ht="15.75" thickBot="1">
      <c r="B161" s="22"/>
      <c r="C161" s="22"/>
      <c r="D161" s="22"/>
      <c r="E161" s="22"/>
      <c r="F161" s="22"/>
      <c r="G161" s="22"/>
      <c r="H161" s="22"/>
      <c r="I161" s="22"/>
      <c r="J161" s="22"/>
      <c r="K161" s="22"/>
      <c r="L161" s="22"/>
    </row>
    <row r="162" spans="2:13" ht="15.75" customHeight="1" thickBot="1">
      <c r="B162" s="397" t="s">
        <v>150</v>
      </c>
      <c r="C162" s="398"/>
      <c r="D162" s="398"/>
      <c r="E162" s="398"/>
      <c r="F162" s="365"/>
      <c r="G162" s="22"/>
      <c r="H162" s="22"/>
      <c r="I162" s="22"/>
      <c r="J162" s="22"/>
      <c r="K162" s="22"/>
      <c r="L162" s="22"/>
      <c r="M162" s="42"/>
    </row>
    <row r="163" spans="2:13" ht="15.75" customHeight="1" thickBot="1">
      <c r="B163" s="411" t="s">
        <v>264</v>
      </c>
      <c r="C163" s="428" t="s">
        <v>82</v>
      </c>
      <c r="D163" s="448" t="s">
        <v>147</v>
      </c>
      <c r="E163" s="431" t="s">
        <v>148</v>
      </c>
      <c r="F163" s="468" t="s">
        <v>149</v>
      </c>
      <c r="G163" s="469"/>
      <c r="H163" s="22"/>
      <c r="I163" s="22"/>
      <c r="J163" s="22"/>
      <c r="K163" s="22"/>
      <c r="L163" s="22"/>
      <c r="M163" s="22"/>
    </row>
    <row r="164" spans="2:13" ht="15" customHeight="1" thickBot="1">
      <c r="B164" s="412"/>
      <c r="C164" s="429"/>
      <c r="D164" s="449"/>
      <c r="E164" s="432"/>
      <c r="F164" s="468"/>
      <c r="G164" s="469"/>
      <c r="H164" s="22"/>
      <c r="I164" s="22"/>
      <c r="J164" s="22"/>
      <c r="K164" s="22"/>
      <c r="L164" s="22"/>
      <c r="M164" s="22"/>
    </row>
    <row r="165" spans="2:13" ht="12.75" customHeight="1" thickBot="1">
      <c r="B165" s="413"/>
      <c r="C165" s="430"/>
      <c r="D165" s="450"/>
      <c r="E165" s="433"/>
      <c r="F165" s="468"/>
      <c r="G165" s="469"/>
      <c r="H165" s="22"/>
      <c r="I165" s="22"/>
      <c r="J165" s="22"/>
      <c r="K165" s="22"/>
      <c r="L165" s="22"/>
      <c r="M165" s="22"/>
    </row>
    <row r="166" spans="2:13" ht="31.5" customHeight="1" thickBot="1">
      <c r="B166" s="215" t="s">
        <v>273</v>
      </c>
      <c r="C166" s="216">
        <v>7958363.0099999998</v>
      </c>
      <c r="D166" s="216">
        <v>6367621.6299999999</v>
      </c>
      <c r="E166" s="235">
        <f t="shared" ref="E166:E187" si="0">D166/C166</f>
        <v>0.80011701175214422</v>
      </c>
      <c r="F166" s="470" t="s">
        <v>611</v>
      </c>
      <c r="G166" s="471"/>
      <c r="H166" s="22"/>
      <c r="I166" s="22"/>
      <c r="J166" s="22"/>
      <c r="K166" s="22"/>
      <c r="L166" s="22"/>
      <c r="M166" s="22"/>
    </row>
    <row r="167" spans="2:13" ht="15.75" thickBot="1">
      <c r="B167" s="217" t="s">
        <v>274</v>
      </c>
      <c r="C167" s="216">
        <v>1296327.1000000001</v>
      </c>
      <c r="D167" s="216">
        <v>1202793.42</v>
      </c>
      <c r="E167" s="235">
        <f t="shared" si="0"/>
        <v>0.92784716141473844</v>
      </c>
      <c r="F167" s="426"/>
      <c r="G167" s="427"/>
      <c r="H167" s="22"/>
      <c r="I167" s="22"/>
      <c r="J167" s="22"/>
      <c r="K167" s="22"/>
      <c r="L167" s="22"/>
      <c r="M167" s="22"/>
    </row>
    <row r="168" spans="2:13" ht="24.75" customHeight="1" thickBot="1">
      <c r="B168" s="217" t="s">
        <v>275</v>
      </c>
      <c r="C168" s="216">
        <v>1384534.48</v>
      </c>
      <c r="D168" s="216">
        <v>1240483.54</v>
      </c>
      <c r="E168" s="235">
        <f t="shared" si="0"/>
        <v>0.8959571306595413</v>
      </c>
      <c r="F168" s="426"/>
      <c r="G168" s="427"/>
      <c r="H168" s="22"/>
      <c r="I168" s="22"/>
      <c r="J168" s="22"/>
      <c r="K168" s="22"/>
      <c r="L168" s="22"/>
      <c r="M168" s="22"/>
    </row>
    <row r="169" spans="2:13" ht="15.75" thickBot="1">
      <c r="B169" s="217" t="s">
        <v>276</v>
      </c>
      <c r="C169" s="216">
        <v>580399.44999999995</v>
      </c>
      <c r="D169" s="216">
        <v>523144.38</v>
      </c>
      <c r="E169" s="235">
        <f t="shared" si="0"/>
        <v>0.90135230141930711</v>
      </c>
      <c r="F169" s="426"/>
      <c r="G169" s="427"/>
      <c r="H169" s="22"/>
      <c r="I169" s="22"/>
      <c r="J169" s="22"/>
      <c r="K169" s="22"/>
      <c r="L169" s="22"/>
      <c r="M169" s="22"/>
    </row>
    <row r="170" spans="2:13" ht="15.75" thickBot="1">
      <c r="B170" s="217" t="s">
        <v>277</v>
      </c>
      <c r="C170" s="216">
        <v>79478.94</v>
      </c>
      <c r="D170" s="216">
        <v>77811.58</v>
      </c>
      <c r="E170" s="235">
        <f t="shared" si="0"/>
        <v>0.97902136087874347</v>
      </c>
      <c r="F170" s="426"/>
      <c r="G170" s="427"/>
      <c r="H170" s="22"/>
      <c r="I170" s="22"/>
      <c r="J170" s="22"/>
      <c r="K170" s="22"/>
      <c r="L170" s="22"/>
      <c r="M170" s="22"/>
    </row>
    <row r="171" spans="2:13" ht="15.75" thickBot="1">
      <c r="B171" s="217" t="s">
        <v>278</v>
      </c>
      <c r="C171" s="216">
        <v>1284768.24</v>
      </c>
      <c r="D171" s="216">
        <v>1143594.3500000001</v>
      </c>
      <c r="E171" s="235">
        <f t="shared" si="0"/>
        <v>0.89011723235001516</v>
      </c>
      <c r="F171" s="426"/>
      <c r="G171" s="427"/>
      <c r="H171" s="22"/>
      <c r="I171" s="22"/>
      <c r="J171" s="22"/>
      <c r="K171" s="22"/>
      <c r="L171" s="22"/>
      <c r="M171" s="22"/>
    </row>
    <row r="172" spans="2:13" ht="15.75" thickBot="1">
      <c r="B172" s="217" t="s">
        <v>279</v>
      </c>
      <c r="C172" s="216">
        <v>3269543.03</v>
      </c>
      <c r="D172" s="216">
        <v>2975918.38</v>
      </c>
      <c r="E172" s="235">
        <f t="shared" si="0"/>
        <v>0.9101939790038488</v>
      </c>
      <c r="F172" s="426"/>
      <c r="G172" s="427"/>
      <c r="H172" s="22"/>
      <c r="I172" s="22"/>
      <c r="J172" s="22"/>
      <c r="K172" s="22"/>
      <c r="L172" s="22"/>
      <c r="M172" s="22"/>
    </row>
    <row r="173" spans="2:13" ht="27.75" customHeight="1" thickBot="1">
      <c r="B173" s="217" t="s">
        <v>280</v>
      </c>
      <c r="C173" s="216">
        <v>1910743.71</v>
      </c>
      <c r="D173" s="216">
        <v>1423223.56</v>
      </c>
      <c r="E173" s="235">
        <f t="shared" si="0"/>
        <v>0.74485319645511228</v>
      </c>
      <c r="F173" s="426"/>
      <c r="G173" s="427"/>
      <c r="H173" s="22"/>
      <c r="I173" s="22"/>
      <c r="J173" s="22"/>
      <c r="K173" s="22"/>
      <c r="L173" s="22"/>
      <c r="M173" s="22"/>
    </row>
    <row r="174" spans="2:13" ht="22.5" customHeight="1" thickBot="1">
      <c r="B174" s="217" t="s">
        <v>281</v>
      </c>
      <c r="C174" s="216">
        <v>362653.62</v>
      </c>
      <c r="D174" s="216">
        <v>222984.22</v>
      </c>
      <c r="E174" s="235">
        <f t="shared" si="0"/>
        <v>0.61486831428843869</v>
      </c>
      <c r="F174" s="426"/>
      <c r="G174" s="427"/>
      <c r="H174" s="22"/>
      <c r="I174" s="22"/>
      <c r="J174" s="22"/>
      <c r="K174" s="22"/>
      <c r="L174" s="22"/>
      <c r="M174" s="22"/>
    </row>
    <row r="175" spans="2:13" ht="27" customHeight="1" thickBot="1">
      <c r="B175" s="217" t="s">
        <v>282</v>
      </c>
      <c r="C175" s="216">
        <v>1037763.9</v>
      </c>
      <c r="D175" s="216">
        <v>761808.24</v>
      </c>
      <c r="E175" s="235">
        <f t="shared" si="0"/>
        <v>0.73408627916234126</v>
      </c>
      <c r="F175" s="426"/>
      <c r="G175" s="427"/>
      <c r="H175" s="22"/>
      <c r="I175" s="22"/>
      <c r="J175" s="22"/>
      <c r="K175" s="22"/>
      <c r="L175" s="22"/>
      <c r="M175" s="22"/>
    </row>
    <row r="176" spans="2:13" ht="21" customHeight="1" thickBot="1">
      <c r="B176" s="217" t="s">
        <v>283</v>
      </c>
      <c r="C176" s="216">
        <v>528035.22</v>
      </c>
      <c r="D176" s="216">
        <v>395963.68</v>
      </c>
      <c r="E176" s="235">
        <f t="shared" si="0"/>
        <v>0.74988119163717903</v>
      </c>
      <c r="F176" s="426"/>
      <c r="G176" s="427"/>
      <c r="H176" s="22"/>
      <c r="I176" s="22"/>
      <c r="J176" s="22"/>
      <c r="K176" s="22"/>
      <c r="L176" s="22"/>
      <c r="M176" s="22"/>
    </row>
    <row r="177" spans="1:13" ht="27" customHeight="1" thickBot="1">
      <c r="B177" s="217" t="s">
        <v>284</v>
      </c>
      <c r="C177" s="216">
        <v>2149374.85</v>
      </c>
      <c r="D177" s="216">
        <v>1768973.45</v>
      </c>
      <c r="E177" s="235">
        <f t="shared" si="0"/>
        <v>0.82301765557552697</v>
      </c>
      <c r="F177" s="426"/>
      <c r="G177" s="427"/>
      <c r="H177" s="22"/>
      <c r="I177" s="22"/>
      <c r="J177" s="22"/>
      <c r="K177" s="22"/>
      <c r="L177" s="22"/>
      <c r="M177" s="22"/>
    </row>
    <row r="178" spans="1:13" ht="24.75" thickBot="1">
      <c r="B178" s="217" t="s">
        <v>285</v>
      </c>
      <c r="C178" s="216">
        <v>3381824.81</v>
      </c>
      <c r="D178" s="216">
        <v>2560124.9</v>
      </c>
      <c r="E178" s="235">
        <f t="shared" si="0"/>
        <v>0.75702469637982217</v>
      </c>
      <c r="F178" s="426"/>
      <c r="G178" s="427"/>
      <c r="H178" s="22"/>
      <c r="I178" s="22"/>
      <c r="J178" s="22"/>
      <c r="K178" s="22"/>
      <c r="L178" s="22"/>
      <c r="M178" s="22"/>
    </row>
    <row r="179" spans="1:13" ht="24.75" thickBot="1">
      <c r="B179" s="217" t="s">
        <v>286</v>
      </c>
      <c r="C179" s="216">
        <v>3467379.26</v>
      </c>
      <c r="D179" s="216">
        <v>3043332.1</v>
      </c>
      <c r="E179" s="235">
        <f t="shared" si="0"/>
        <v>0.87770384252687728</v>
      </c>
      <c r="F179" s="426"/>
      <c r="G179" s="427"/>
      <c r="H179" s="22"/>
      <c r="I179" s="22"/>
      <c r="J179" s="22"/>
      <c r="K179" s="22"/>
      <c r="L179" s="22"/>
      <c r="M179" s="22"/>
    </row>
    <row r="180" spans="1:13" ht="27.75" customHeight="1" thickBot="1">
      <c r="B180" s="217" t="s">
        <v>287</v>
      </c>
      <c r="C180" s="216">
        <v>5208229.1500000004</v>
      </c>
      <c r="D180" s="216">
        <v>3482735.78</v>
      </c>
      <c r="E180" s="235">
        <f t="shared" si="0"/>
        <v>0.66869864587275307</v>
      </c>
      <c r="F180" s="426"/>
      <c r="G180" s="427"/>
      <c r="H180" s="22"/>
      <c r="I180" s="22"/>
      <c r="J180" s="22"/>
      <c r="K180" s="22"/>
      <c r="L180" s="22"/>
      <c r="M180" s="22"/>
    </row>
    <row r="181" spans="1:13" ht="24.75" thickBot="1">
      <c r="B181" s="217" t="s">
        <v>288</v>
      </c>
      <c r="C181" s="216">
        <v>2553604.0299999998</v>
      </c>
      <c r="D181" s="216">
        <v>2181877.9</v>
      </c>
      <c r="E181" s="235">
        <f t="shared" si="0"/>
        <v>0.85443078659301774</v>
      </c>
      <c r="F181" s="426"/>
      <c r="G181" s="427"/>
      <c r="H181" s="22"/>
      <c r="I181" s="22"/>
      <c r="J181" s="22"/>
      <c r="K181" s="22"/>
      <c r="L181" s="22"/>
      <c r="M181" s="22"/>
    </row>
    <row r="182" spans="1:13" ht="24.75" thickBot="1">
      <c r="B182" s="217" t="s">
        <v>289</v>
      </c>
      <c r="C182" s="216">
        <v>3724983.26</v>
      </c>
      <c r="D182" s="216">
        <v>2292430.64</v>
      </c>
      <c r="E182" s="235">
        <f t="shared" si="0"/>
        <v>0.61542038715094793</v>
      </c>
      <c r="F182" s="426"/>
      <c r="G182" s="427"/>
      <c r="H182" s="22"/>
      <c r="I182" s="22"/>
      <c r="J182" s="22"/>
      <c r="K182" s="22"/>
      <c r="L182" s="22"/>
      <c r="M182" s="22"/>
    </row>
    <row r="183" spans="1:13" ht="15.75" thickBot="1">
      <c r="B183" s="217" t="s">
        <v>290</v>
      </c>
      <c r="C183" s="216">
        <v>48309072.119999997</v>
      </c>
      <c r="D183" s="216">
        <v>30306881.760000002</v>
      </c>
      <c r="E183" s="235">
        <f t="shared" si="0"/>
        <v>0.6273538370746915</v>
      </c>
      <c r="F183" s="426"/>
      <c r="G183" s="427"/>
      <c r="H183" s="22"/>
      <c r="I183" s="22"/>
      <c r="J183" s="22"/>
      <c r="K183" s="22"/>
      <c r="L183" s="22"/>
      <c r="M183" s="22"/>
    </row>
    <row r="184" spans="1:13" ht="19.5" customHeight="1" thickBot="1">
      <c r="B184" s="217" t="s">
        <v>291</v>
      </c>
      <c r="C184" s="216">
        <v>1452509.38</v>
      </c>
      <c r="D184" s="216">
        <v>914335.44</v>
      </c>
      <c r="E184" s="235">
        <f t="shared" si="0"/>
        <v>0.62948677136942144</v>
      </c>
      <c r="F184" s="426"/>
      <c r="G184" s="427"/>
      <c r="H184" s="22"/>
      <c r="I184" s="22"/>
      <c r="J184" s="22"/>
      <c r="K184" s="22"/>
      <c r="L184" s="22"/>
      <c r="M184" s="22"/>
    </row>
    <row r="185" spans="1:13" ht="19.5" customHeight="1" thickBot="1">
      <c r="B185" s="217" t="s">
        <v>292</v>
      </c>
      <c r="C185" s="216">
        <v>1790695.68</v>
      </c>
      <c r="D185" s="216">
        <v>934277.22</v>
      </c>
      <c r="E185" s="235">
        <f t="shared" si="0"/>
        <v>0.52173980784942753</v>
      </c>
      <c r="F185" s="426"/>
      <c r="G185" s="427"/>
      <c r="H185" s="22"/>
      <c r="I185" s="22"/>
      <c r="J185" s="22"/>
      <c r="K185" s="22"/>
      <c r="L185" s="22"/>
      <c r="M185" s="22"/>
    </row>
    <row r="186" spans="1:13" ht="18.75" customHeight="1" thickBot="1">
      <c r="B186" s="217" t="s">
        <v>293</v>
      </c>
      <c r="C186" s="216">
        <v>2081200.81</v>
      </c>
      <c r="D186" s="216">
        <v>1004544.98</v>
      </c>
      <c r="E186" s="235">
        <f t="shared" si="0"/>
        <v>0.48267566261421929</v>
      </c>
      <c r="F186" s="426"/>
      <c r="G186" s="427"/>
      <c r="H186" s="22"/>
      <c r="I186" s="22"/>
      <c r="J186" s="22"/>
      <c r="K186" s="22"/>
      <c r="L186" s="22"/>
      <c r="M186" s="22"/>
    </row>
    <row r="187" spans="1:13" ht="19.5" customHeight="1" thickBot="1">
      <c r="B187" s="217" t="s">
        <v>294</v>
      </c>
      <c r="C187" s="216">
        <v>6814877.4100000001</v>
      </c>
      <c r="D187" s="216">
        <v>5879929.29</v>
      </c>
      <c r="E187" s="235">
        <f t="shared" si="0"/>
        <v>0.86280778600241903</v>
      </c>
      <c r="F187" s="426"/>
      <c r="G187" s="427"/>
      <c r="H187" s="22"/>
      <c r="I187" s="22"/>
      <c r="J187" s="22"/>
      <c r="K187" s="22"/>
      <c r="L187" s="22"/>
      <c r="M187" s="22"/>
    </row>
    <row r="188" spans="1:13" ht="24.75" thickBot="1">
      <c r="B188" s="239" t="s">
        <v>85</v>
      </c>
      <c r="C188" s="240">
        <f>SUM(C166:C187)</f>
        <v>100626361.45999999</v>
      </c>
      <c r="D188" s="240">
        <f>SUM(D166:D187)</f>
        <v>70704790.439999998</v>
      </c>
      <c r="E188" s="241">
        <f>+D188/C188</f>
        <v>0.70264679567198574</v>
      </c>
      <c r="F188" s="489"/>
      <c r="G188" s="490"/>
      <c r="H188" s="22"/>
      <c r="I188" s="22"/>
      <c r="J188" s="25"/>
      <c r="K188" s="22"/>
      <c r="L188" s="22"/>
    </row>
    <row r="189" spans="1:13" s="93" customFormat="1" ht="15.75" thickBot="1">
      <c r="A189" s="92"/>
      <c r="B189" s="243"/>
      <c r="C189" s="244"/>
      <c r="D189" s="244"/>
      <c r="E189" s="245"/>
      <c r="F189" s="238"/>
      <c r="G189" s="238"/>
      <c r="H189" s="22"/>
      <c r="I189" s="22"/>
      <c r="J189" s="25"/>
      <c r="K189" s="22"/>
      <c r="L189" s="22"/>
    </row>
    <row r="190" spans="1:13" ht="41.25" customHeight="1" thickBot="1">
      <c r="B190" s="233" t="s">
        <v>85</v>
      </c>
      <c r="C190" s="234" t="s">
        <v>86</v>
      </c>
      <c r="D190" s="234" t="s">
        <v>87</v>
      </c>
      <c r="E190" s="234" t="s">
        <v>88</v>
      </c>
      <c r="F190" s="234" t="s">
        <v>89</v>
      </c>
      <c r="G190" s="242" t="s">
        <v>233</v>
      </c>
      <c r="H190" s="22"/>
      <c r="I190" s="22"/>
      <c r="J190" s="25"/>
      <c r="K190" s="22"/>
      <c r="L190" s="22"/>
    </row>
    <row r="191" spans="1:13" ht="22.5" customHeight="1" thickBot="1">
      <c r="B191" s="236">
        <v>100626361.45999999</v>
      </c>
      <c r="C191" s="236">
        <v>30045386.640000001</v>
      </c>
      <c r="D191" s="236">
        <v>24813193.699999999</v>
      </c>
      <c r="E191" s="236">
        <v>70580974.819999993</v>
      </c>
      <c r="F191" s="236">
        <v>45891596.740000002</v>
      </c>
      <c r="G191" s="237">
        <f>+(D191+F191)/(C191+E191)</f>
        <v>0.70264679567198574</v>
      </c>
      <c r="H191" s="22"/>
      <c r="I191" s="22"/>
      <c r="J191" s="25"/>
      <c r="K191" s="22"/>
      <c r="L191" s="22"/>
    </row>
    <row r="192" spans="1:13">
      <c r="B192" s="246"/>
      <c r="C192" s="246"/>
      <c r="D192" s="246"/>
      <c r="E192" s="246"/>
      <c r="F192" s="246"/>
      <c r="G192" s="247"/>
      <c r="H192" s="22"/>
      <c r="I192" s="22"/>
      <c r="J192" s="25"/>
      <c r="K192" s="22"/>
      <c r="L192" s="22"/>
    </row>
    <row r="193" spans="1:12" ht="15.75" thickBot="1">
      <c r="B193" s="218"/>
      <c r="C193" s="218"/>
      <c r="D193" s="218"/>
      <c r="E193" s="219"/>
      <c r="F193" s="219"/>
      <c r="G193" s="22"/>
      <c r="H193" s="22"/>
      <c r="I193" s="25"/>
      <c r="J193" s="25"/>
      <c r="K193" s="22"/>
      <c r="L193" s="22"/>
    </row>
    <row r="194" spans="1:12" ht="15.75" thickBot="1">
      <c r="B194" s="423" t="s">
        <v>235</v>
      </c>
      <c r="C194" s="424"/>
      <c r="D194" s="424"/>
      <c r="E194" s="424"/>
      <c r="F194" s="425"/>
      <c r="G194" s="22"/>
      <c r="H194" s="22"/>
      <c r="I194" s="25"/>
      <c r="J194" s="25"/>
      <c r="K194" s="22"/>
      <c r="L194" s="22"/>
    </row>
    <row r="195" spans="1:12" ht="65.25" customHeight="1" thickBot="1">
      <c r="B195" s="220" t="s">
        <v>236</v>
      </c>
      <c r="C195" s="220" t="s">
        <v>98</v>
      </c>
      <c r="D195" s="221" t="s">
        <v>237</v>
      </c>
      <c r="E195" s="221" t="s">
        <v>99</v>
      </c>
      <c r="F195" s="221" t="s">
        <v>149</v>
      </c>
      <c r="G195" s="46"/>
      <c r="H195" s="22"/>
      <c r="I195" s="46"/>
      <c r="J195" s="25"/>
      <c r="K195" s="22"/>
      <c r="L195" s="22"/>
    </row>
    <row r="196" spans="1:12" ht="15.75" thickBot="1">
      <c r="B196" s="106" t="s">
        <v>272</v>
      </c>
      <c r="C196" s="222">
        <f>B191</f>
        <v>100626361.45999999</v>
      </c>
      <c r="D196" s="223">
        <v>45891596.740000002</v>
      </c>
      <c r="E196" s="224">
        <v>0.6421</v>
      </c>
      <c r="F196" s="225"/>
      <c r="G196" s="46"/>
      <c r="H196" s="22"/>
      <c r="I196" s="46"/>
      <c r="J196" s="25"/>
      <c r="K196" s="22"/>
      <c r="L196" s="22"/>
    </row>
    <row r="197" spans="1:12" ht="15.75" thickBot="1">
      <c r="B197" s="226"/>
      <c r="C197" s="226"/>
      <c r="D197" s="226"/>
      <c r="E197" s="226"/>
      <c r="F197" s="226"/>
      <c r="G197" s="46"/>
      <c r="H197" s="22"/>
      <c r="I197" s="46"/>
      <c r="J197" s="25"/>
      <c r="K197" s="22"/>
      <c r="L197" s="22"/>
    </row>
    <row r="198" spans="1:12" ht="35.25" customHeight="1" thickBot="1">
      <c r="B198" s="227" t="s">
        <v>95</v>
      </c>
      <c r="C198" s="228" t="s">
        <v>4</v>
      </c>
      <c r="D198" s="229" t="s">
        <v>167</v>
      </c>
      <c r="E198" s="229" t="s">
        <v>168</v>
      </c>
      <c r="F198" s="221" t="s">
        <v>149</v>
      </c>
      <c r="G198" s="46"/>
      <c r="H198" s="22"/>
      <c r="I198" s="46"/>
      <c r="J198" s="25"/>
      <c r="K198" s="22"/>
      <c r="L198" s="22"/>
    </row>
    <row r="199" spans="1:12" ht="69.75" customHeight="1" thickBot="1">
      <c r="B199" s="248" t="s">
        <v>166</v>
      </c>
      <c r="C199" s="230" t="s">
        <v>538</v>
      </c>
      <c r="D199" s="231" t="s">
        <v>539</v>
      </c>
      <c r="E199" s="232">
        <v>43739</v>
      </c>
      <c r="F199" s="249" t="s">
        <v>540</v>
      </c>
      <c r="G199" s="46"/>
      <c r="H199" s="22"/>
      <c r="I199" s="46"/>
      <c r="J199" s="25"/>
      <c r="K199" s="22"/>
      <c r="L199" s="22"/>
    </row>
    <row r="200" spans="1:12" ht="15.75" thickBot="1">
      <c r="B200" s="46"/>
      <c r="C200" s="46"/>
      <c r="D200" s="46"/>
      <c r="E200" s="46"/>
      <c r="F200" s="46"/>
      <c r="G200" s="46"/>
      <c r="H200" s="22"/>
      <c r="I200" s="46"/>
      <c r="J200" s="25"/>
      <c r="K200" s="22"/>
      <c r="L200" s="22"/>
    </row>
    <row r="201" spans="1:12" ht="58.5" customHeight="1" thickBot="1">
      <c r="B201" s="250" t="s">
        <v>169</v>
      </c>
      <c r="C201" s="554" t="s">
        <v>4</v>
      </c>
      <c r="D201" s="553" t="s">
        <v>272</v>
      </c>
      <c r="E201" s="46"/>
      <c r="F201" s="46"/>
      <c r="G201" s="46"/>
      <c r="H201" s="22"/>
      <c r="I201" s="46"/>
      <c r="J201" s="25"/>
      <c r="K201" s="22"/>
      <c r="L201" s="22"/>
    </row>
    <row r="202" spans="1:12" ht="60.75" customHeight="1">
      <c r="B202" s="253" t="s">
        <v>170</v>
      </c>
      <c r="C202" s="254" t="s">
        <v>96</v>
      </c>
      <c r="D202" s="254" t="s">
        <v>97</v>
      </c>
      <c r="E202" s="254" t="s">
        <v>171</v>
      </c>
      <c r="F202" s="254" t="s">
        <v>37</v>
      </c>
      <c r="G202" s="255" t="s">
        <v>44</v>
      </c>
      <c r="H202" s="46"/>
      <c r="I202" s="46"/>
      <c r="J202" s="25"/>
      <c r="K202" s="22"/>
      <c r="L202" s="22"/>
    </row>
    <row r="203" spans="1:12" ht="33.75">
      <c r="B203" s="256" t="s">
        <v>541</v>
      </c>
      <c r="C203" s="251">
        <v>927169.22</v>
      </c>
      <c r="D203" s="251">
        <v>834438.58</v>
      </c>
      <c r="E203" s="252">
        <f>+D203/C203</f>
        <v>0.89998520442686825</v>
      </c>
      <c r="F203" s="257"/>
      <c r="G203" s="258"/>
      <c r="H203" s="46"/>
      <c r="I203" s="46"/>
      <c r="J203" s="25"/>
      <c r="K203" s="22"/>
      <c r="L203" s="22"/>
    </row>
    <row r="204" spans="1:12" s="93" customFormat="1" ht="27.75" customHeight="1">
      <c r="A204" s="92"/>
      <c r="B204" s="259" t="s">
        <v>542</v>
      </c>
      <c r="C204" s="251">
        <v>2134080.19</v>
      </c>
      <c r="D204" s="251">
        <v>1611783.17</v>
      </c>
      <c r="E204" s="252">
        <f t="shared" ref="E204:E219" si="1">+D204/C204</f>
        <v>0.75525895303868595</v>
      </c>
      <c r="F204" s="257"/>
      <c r="G204" s="258"/>
      <c r="H204" s="46"/>
      <c r="I204" s="46"/>
      <c r="J204" s="25"/>
      <c r="K204" s="22"/>
      <c r="L204" s="22"/>
    </row>
    <row r="205" spans="1:12" s="93" customFormat="1" ht="38.25" customHeight="1">
      <c r="A205" s="92"/>
      <c r="B205" s="259" t="s">
        <v>543</v>
      </c>
      <c r="C205" s="251">
        <v>46931968.979999997</v>
      </c>
      <c r="D205" s="251">
        <v>29071406.789999999</v>
      </c>
      <c r="E205" s="252">
        <f t="shared" si="1"/>
        <v>0.61943718582079399</v>
      </c>
      <c r="F205" s="257"/>
      <c r="G205" s="258"/>
      <c r="H205" s="46"/>
      <c r="I205" s="46"/>
      <c r="J205" s="25"/>
      <c r="K205" s="22"/>
      <c r="L205" s="22"/>
    </row>
    <row r="206" spans="1:12" s="93" customFormat="1" ht="115.5" customHeight="1">
      <c r="A206" s="92"/>
      <c r="B206" s="259" t="s">
        <v>544</v>
      </c>
      <c r="C206" s="260">
        <v>5208229.1500000004</v>
      </c>
      <c r="D206" s="260">
        <v>3482735.78</v>
      </c>
      <c r="E206" s="252">
        <f t="shared" si="1"/>
        <v>0.66869864587275307</v>
      </c>
      <c r="F206" s="257"/>
      <c r="G206" s="258"/>
      <c r="H206" s="46"/>
      <c r="I206" s="46"/>
      <c r="J206" s="25"/>
      <c r="K206" s="22"/>
      <c r="L206" s="22"/>
    </row>
    <row r="207" spans="1:12" s="93" customFormat="1" ht="27.75" customHeight="1">
      <c r="A207" s="92"/>
      <c r="B207" s="261" t="s">
        <v>545</v>
      </c>
      <c r="C207" s="251">
        <v>3367021.16</v>
      </c>
      <c r="D207" s="251">
        <v>1985391.88</v>
      </c>
      <c r="E207" s="252">
        <f>+D207/C207</f>
        <v>0.58965827229906687</v>
      </c>
      <c r="F207" s="257"/>
      <c r="G207" s="258"/>
      <c r="H207" s="46"/>
      <c r="I207" s="46"/>
      <c r="J207" s="25"/>
      <c r="K207" s="22"/>
      <c r="L207" s="22"/>
    </row>
    <row r="208" spans="1:12" s="93" customFormat="1" ht="27.75" customHeight="1">
      <c r="A208" s="92"/>
      <c r="B208" s="261" t="s">
        <v>546</v>
      </c>
      <c r="C208" s="251">
        <v>1061341.1499999999</v>
      </c>
      <c r="D208" s="251">
        <v>876905.9</v>
      </c>
      <c r="E208" s="252">
        <f t="shared" si="1"/>
        <v>0.826224348316279</v>
      </c>
      <c r="F208" s="257"/>
      <c r="G208" s="258"/>
      <c r="H208" s="46"/>
      <c r="I208" s="46"/>
      <c r="J208" s="25"/>
      <c r="K208" s="22"/>
      <c r="L208" s="22"/>
    </row>
    <row r="209" spans="1:12" s="93" customFormat="1" ht="27" customHeight="1">
      <c r="A209" s="92"/>
      <c r="B209" s="261" t="s">
        <v>547</v>
      </c>
      <c r="C209" s="251">
        <v>319144.93</v>
      </c>
      <c r="D209" s="251">
        <v>220443.23</v>
      </c>
      <c r="E209" s="252">
        <f t="shared" si="1"/>
        <v>0.69073079118004477</v>
      </c>
      <c r="F209" s="257"/>
      <c r="G209" s="258"/>
      <c r="H209" s="46"/>
      <c r="I209" s="46"/>
      <c r="J209" s="25"/>
      <c r="K209" s="22"/>
      <c r="L209" s="22"/>
    </row>
    <row r="210" spans="1:12" s="93" customFormat="1" ht="87" customHeight="1">
      <c r="A210" s="92"/>
      <c r="B210" s="261" t="s">
        <v>548</v>
      </c>
      <c r="C210" s="251">
        <v>722616.57</v>
      </c>
      <c r="D210" s="251">
        <v>641461.71</v>
      </c>
      <c r="E210" s="252">
        <f t="shared" si="1"/>
        <v>0.88769305414626742</v>
      </c>
      <c r="F210" s="257"/>
      <c r="G210" s="258"/>
      <c r="H210" s="46"/>
      <c r="I210" s="46"/>
      <c r="J210" s="25"/>
      <c r="K210" s="22"/>
      <c r="L210" s="22"/>
    </row>
    <row r="211" spans="1:12" s="93" customFormat="1" ht="48.75" customHeight="1">
      <c r="A211" s="92"/>
      <c r="B211" s="259" t="s">
        <v>549</v>
      </c>
      <c r="C211" s="251">
        <v>1652549.12</v>
      </c>
      <c r="D211" s="251">
        <v>1296825.98</v>
      </c>
      <c r="E211" s="252">
        <f t="shared" si="1"/>
        <v>0.78474277363688882</v>
      </c>
      <c r="F211" s="257"/>
      <c r="G211" s="258"/>
      <c r="H211" s="46"/>
      <c r="I211" s="46"/>
      <c r="J211" s="25"/>
      <c r="K211" s="22"/>
      <c r="L211" s="22"/>
    </row>
    <row r="212" spans="1:12" s="93" customFormat="1" ht="50.25" customHeight="1">
      <c r="A212" s="92"/>
      <c r="B212" s="261" t="s">
        <v>550</v>
      </c>
      <c r="C212" s="251">
        <v>665041.44999999995</v>
      </c>
      <c r="D212" s="251">
        <v>457224.47</v>
      </c>
      <c r="E212" s="252">
        <f t="shared" si="1"/>
        <v>0.68751274074721203</v>
      </c>
      <c r="F212" s="257"/>
      <c r="G212" s="258"/>
      <c r="H212" s="46"/>
      <c r="I212" s="46"/>
      <c r="J212" s="25"/>
      <c r="K212" s="22"/>
      <c r="L212" s="22"/>
    </row>
    <row r="213" spans="1:12" s="93" customFormat="1" ht="34.5" customHeight="1">
      <c r="A213" s="92"/>
      <c r="B213" s="261" t="s">
        <v>551</v>
      </c>
      <c r="C213" s="251">
        <v>1641548.41</v>
      </c>
      <c r="D213" s="251">
        <v>808259.95</v>
      </c>
      <c r="E213" s="252">
        <f t="shared" si="1"/>
        <v>0.49237655440207212</v>
      </c>
      <c r="F213" s="257"/>
      <c r="G213" s="258"/>
      <c r="H213" s="46"/>
      <c r="I213" s="46"/>
      <c r="J213" s="25"/>
      <c r="K213" s="22"/>
      <c r="L213" s="22"/>
    </row>
    <row r="214" spans="1:12" s="93" customFormat="1" ht="56.25">
      <c r="A214" s="92"/>
      <c r="B214" s="261" t="s">
        <v>552</v>
      </c>
      <c r="C214" s="251">
        <v>193962.56</v>
      </c>
      <c r="D214" s="251">
        <v>100977.97</v>
      </c>
      <c r="E214" s="252">
        <f t="shared" si="1"/>
        <v>0.52060547148893066</v>
      </c>
      <c r="F214" s="257"/>
      <c r="G214" s="258"/>
      <c r="H214" s="46"/>
      <c r="I214" s="46"/>
      <c r="J214" s="25"/>
      <c r="K214" s="22"/>
      <c r="L214" s="22"/>
    </row>
    <row r="215" spans="1:12" s="93" customFormat="1" ht="45">
      <c r="A215" s="92"/>
      <c r="B215" s="261" t="s">
        <v>553</v>
      </c>
      <c r="C215" s="251">
        <v>74392.25</v>
      </c>
      <c r="D215" s="251">
        <v>49501.94</v>
      </c>
      <c r="E215" s="252">
        <f t="shared" si="1"/>
        <v>0.66541797028588334</v>
      </c>
      <c r="F215" s="257"/>
      <c r="G215" s="258"/>
      <c r="H215" s="46"/>
      <c r="I215" s="46"/>
      <c r="J215" s="25"/>
      <c r="K215" s="22"/>
      <c r="L215" s="22"/>
    </row>
    <row r="216" spans="1:12" s="93" customFormat="1" ht="33.75">
      <c r="A216" s="92"/>
      <c r="B216" s="261" t="s">
        <v>554</v>
      </c>
      <c r="C216" s="251">
        <v>1188065.4099999999</v>
      </c>
      <c r="D216" s="251">
        <v>739782.87000000011</v>
      </c>
      <c r="E216" s="252">
        <f t="shared" si="1"/>
        <v>0.62267856952421519</v>
      </c>
      <c r="F216" s="257"/>
      <c r="G216" s="258"/>
      <c r="H216" s="46"/>
      <c r="I216" s="46"/>
      <c r="J216" s="25"/>
      <c r="K216" s="22"/>
      <c r="L216" s="22"/>
    </row>
    <row r="217" spans="1:12" s="93" customFormat="1" ht="33.75">
      <c r="A217" s="92"/>
      <c r="B217" s="261" t="s">
        <v>555</v>
      </c>
      <c r="C217" s="251">
        <v>1028191.74</v>
      </c>
      <c r="D217" s="251">
        <v>901957.16</v>
      </c>
      <c r="E217" s="252">
        <f t="shared" si="1"/>
        <v>0.87722661533927515</v>
      </c>
      <c r="F217" s="257"/>
      <c r="G217" s="258"/>
      <c r="H217" s="46"/>
      <c r="I217" s="46"/>
      <c r="J217" s="25"/>
      <c r="K217" s="22"/>
      <c r="L217" s="22"/>
    </row>
    <row r="218" spans="1:12" s="93" customFormat="1" ht="49.5" customHeight="1">
      <c r="A218" s="92"/>
      <c r="B218" s="261" t="s">
        <v>556</v>
      </c>
      <c r="C218" s="251">
        <v>236806.88</v>
      </c>
      <c r="D218" s="251">
        <v>222370.68</v>
      </c>
      <c r="E218" s="252">
        <f t="shared" si="1"/>
        <v>0.93903808875823203</v>
      </c>
      <c r="F218" s="257"/>
      <c r="G218" s="258"/>
      <c r="H218" s="46"/>
      <c r="I218" s="46"/>
      <c r="J218" s="25"/>
      <c r="K218" s="22"/>
      <c r="L218" s="22"/>
    </row>
    <row r="219" spans="1:12" s="93" customFormat="1" ht="67.5">
      <c r="A219" s="92"/>
      <c r="B219" s="261" t="s">
        <v>557</v>
      </c>
      <c r="C219" s="251">
        <v>613265.89</v>
      </c>
      <c r="D219" s="251">
        <v>497214.87</v>
      </c>
      <c r="E219" s="252">
        <f t="shared" si="1"/>
        <v>0.81076557184682163</v>
      </c>
      <c r="F219" s="257"/>
      <c r="G219" s="258"/>
      <c r="H219" s="46"/>
      <c r="I219" s="46"/>
      <c r="J219" s="25"/>
      <c r="K219" s="22"/>
      <c r="L219" s="22"/>
    </row>
    <row r="220" spans="1:12" s="93" customFormat="1" ht="15.75" thickBot="1">
      <c r="A220" s="92"/>
      <c r="B220" s="262" t="s">
        <v>612</v>
      </c>
      <c r="C220" s="263">
        <f>SUM(C203:C219)</f>
        <v>67965395.059999987</v>
      </c>
      <c r="D220" s="263">
        <f>SUM(D203:D219)</f>
        <v>43798682.929999985</v>
      </c>
      <c r="E220" s="264">
        <f>+D220/C220</f>
        <v>0.64442622442397957</v>
      </c>
      <c r="F220" s="265"/>
      <c r="G220" s="266"/>
      <c r="H220" s="46"/>
      <c r="I220" s="46"/>
      <c r="J220" s="25"/>
      <c r="K220" s="22"/>
      <c r="L220" s="22"/>
    </row>
    <row r="221" spans="1:12" ht="15.75" thickBot="1">
      <c r="B221" s="46"/>
      <c r="C221" s="46"/>
      <c r="D221" s="46"/>
      <c r="E221" s="46"/>
      <c r="F221" s="46"/>
      <c r="G221" s="46"/>
      <c r="H221" s="22"/>
      <c r="I221" s="46"/>
      <c r="J221" s="25"/>
      <c r="K221" s="22"/>
      <c r="L221" s="22"/>
    </row>
    <row r="222" spans="1:12" ht="52.5" customHeight="1" thickBot="1">
      <c r="B222" s="271" t="s">
        <v>191</v>
      </c>
      <c r="C222" s="555" t="s">
        <v>4</v>
      </c>
      <c r="D222" s="272" t="s">
        <v>613</v>
      </c>
      <c r="E222" s="25"/>
      <c r="F222" s="25"/>
      <c r="G222" s="46"/>
      <c r="H222" s="22"/>
      <c r="I222" s="46"/>
      <c r="J222" s="25"/>
      <c r="K222" s="22"/>
      <c r="L222" s="22"/>
    </row>
    <row r="223" spans="1:12" ht="35.25" customHeight="1" thickBot="1">
      <c r="B223" s="273" t="s">
        <v>172</v>
      </c>
      <c r="C223" s="274">
        <v>44175</v>
      </c>
      <c r="D223" s="218"/>
      <c r="E223" s="25"/>
      <c r="F223" s="25"/>
      <c r="G223" s="46"/>
      <c r="H223" s="22"/>
      <c r="I223" s="46"/>
      <c r="J223" s="25"/>
      <c r="K223" s="22"/>
      <c r="L223" s="22"/>
    </row>
    <row r="224" spans="1:12" ht="12" customHeight="1" thickBot="1">
      <c r="B224" s="46"/>
      <c r="C224" s="46"/>
      <c r="D224" s="46"/>
      <c r="E224" s="46"/>
      <c r="F224" s="46"/>
      <c r="G224" s="46"/>
      <c r="H224" s="46"/>
      <c r="I224" s="46"/>
      <c r="J224" s="25"/>
      <c r="K224" s="22"/>
      <c r="L224" s="22"/>
    </row>
    <row r="225" spans="2:12" ht="27" customHeight="1">
      <c r="B225" s="446" t="s">
        <v>173</v>
      </c>
      <c r="C225" s="267" t="s">
        <v>174</v>
      </c>
      <c r="D225" s="268" t="s">
        <v>175</v>
      </c>
      <c r="E225" s="46"/>
      <c r="F225" s="46"/>
      <c r="G225" s="46"/>
      <c r="H225" s="22"/>
      <c r="I225" s="46"/>
      <c r="J225" s="25"/>
      <c r="K225" s="22"/>
      <c r="L225" s="22"/>
    </row>
    <row r="226" spans="2:12" ht="39" customHeight="1" thickBot="1">
      <c r="B226" s="447"/>
      <c r="C226" s="270" t="s">
        <v>538</v>
      </c>
      <c r="D226" s="269" t="s">
        <v>558</v>
      </c>
      <c r="E226" s="46"/>
      <c r="F226" s="46"/>
      <c r="G226" s="46"/>
      <c r="H226" s="22"/>
      <c r="I226" s="46"/>
      <c r="J226" s="25"/>
      <c r="K226" s="22"/>
      <c r="L226" s="22"/>
    </row>
    <row r="227" spans="2:12" ht="11.25" customHeight="1" thickBot="1">
      <c r="B227" s="50"/>
      <c r="C227" s="51"/>
      <c r="D227" s="52"/>
      <c r="E227" s="46"/>
      <c r="F227" s="46"/>
      <c r="G227" s="46"/>
      <c r="H227" s="22"/>
      <c r="I227" s="46"/>
      <c r="J227" s="25"/>
      <c r="K227" s="22"/>
      <c r="L227" s="22"/>
    </row>
    <row r="228" spans="2:12" ht="15.75" thickBot="1">
      <c r="B228" s="420" t="s">
        <v>251</v>
      </c>
      <c r="C228" s="421"/>
      <c r="D228" s="421"/>
      <c r="E228" s="421"/>
      <c r="F228" s="422"/>
      <c r="G228" s="46"/>
      <c r="H228" s="22"/>
      <c r="I228" s="46"/>
      <c r="J228" s="25"/>
      <c r="K228" s="22"/>
      <c r="L228" s="22"/>
    </row>
    <row r="229" spans="2:12" ht="59.25" customHeight="1" thickBot="1">
      <c r="B229" s="275" t="s">
        <v>253</v>
      </c>
      <c r="C229" s="276" t="s">
        <v>258</v>
      </c>
      <c r="D229" s="277" t="s">
        <v>192</v>
      </c>
      <c r="E229" s="277" t="s">
        <v>254</v>
      </c>
      <c r="F229" s="277" t="s">
        <v>94</v>
      </c>
      <c r="H229" s="22"/>
      <c r="I229" s="46"/>
      <c r="J229" s="25"/>
      <c r="K229" s="22"/>
      <c r="L229" s="22"/>
    </row>
    <row r="230" spans="2:12" ht="69" customHeight="1" thickBot="1">
      <c r="B230" s="278" t="s">
        <v>272</v>
      </c>
      <c r="C230" s="279">
        <v>0.1</v>
      </c>
      <c r="D230" s="231" t="s">
        <v>295</v>
      </c>
      <c r="E230" s="231" t="s">
        <v>617</v>
      </c>
      <c r="F230" s="231"/>
      <c r="H230" s="22"/>
      <c r="I230" s="46"/>
      <c r="J230" s="25"/>
      <c r="K230" s="22"/>
      <c r="L230" s="22"/>
    </row>
    <row r="231" spans="2:12" ht="12" customHeight="1" thickBot="1">
      <c r="B231" s="47"/>
      <c r="C231" s="47"/>
      <c r="D231" s="22"/>
      <c r="E231" s="22"/>
      <c r="F231" s="22"/>
      <c r="G231" s="22"/>
      <c r="H231" s="22"/>
      <c r="I231" s="22"/>
      <c r="J231" s="25"/>
      <c r="K231" s="22"/>
      <c r="L231" s="22"/>
    </row>
    <row r="232" spans="2:12" ht="15.75" customHeight="1" thickBot="1">
      <c r="B232" s="420" t="s">
        <v>267</v>
      </c>
      <c r="C232" s="421"/>
      <c r="D232" s="421"/>
      <c r="E232" s="422"/>
      <c r="F232" s="219"/>
      <c r="G232" s="22"/>
      <c r="H232" s="22"/>
      <c r="I232" s="22"/>
      <c r="J232" s="25"/>
      <c r="K232" s="22"/>
      <c r="L232" s="22"/>
    </row>
    <row r="233" spans="2:12" ht="41.25" customHeight="1" thickBot="1">
      <c r="B233" s="280" t="s">
        <v>266</v>
      </c>
      <c r="C233" s="281" t="s">
        <v>219</v>
      </c>
      <c r="D233" s="281" t="s">
        <v>138</v>
      </c>
      <c r="E233" s="281" t="s">
        <v>39</v>
      </c>
      <c r="F233" s="282" t="s">
        <v>193</v>
      </c>
      <c r="G233" s="22"/>
      <c r="H233" s="22" t="s">
        <v>40</v>
      </c>
      <c r="I233" s="22"/>
      <c r="J233" s="25"/>
      <c r="K233" s="22"/>
      <c r="L233" s="22"/>
    </row>
    <row r="234" spans="2:12" ht="31.5" customHeight="1">
      <c r="B234" s="292" t="s">
        <v>139</v>
      </c>
      <c r="C234" s="284" t="s">
        <v>81</v>
      </c>
      <c r="D234" s="283"/>
      <c r="E234" s="285"/>
      <c r="F234" s="286"/>
      <c r="G234" s="22"/>
      <c r="H234" s="22"/>
      <c r="I234" s="22"/>
      <c r="J234" s="25"/>
      <c r="K234" s="22"/>
      <c r="L234" s="22"/>
    </row>
    <row r="235" spans="2:12" ht="204.75" customHeight="1">
      <c r="B235" s="287" t="s">
        <v>250</v>
      </c>
      <c r="C235" s="288" t="s">
        <v>272</v>
      </c>
      <c r="D235" s="287" t="s">
        <v>296</v>
      </c>
      <c r="E235" s="285" t="s">
        <v>473</v>
      </c>
      <c r="F235" s="289"/>
      <c r="G235" s="22"/>
      <c r="H235" s="22"/>
      <c r="I235" s="22"/>
      <c r="J235" s="25"/>
      <c r="K235" s="22"/>
      <c r="L235" s="22"/>
    </row>
    <row r="236" spans="2:12" ht="186.75" customHeight="1">
      <c r="B236" s="287" t="s">
        <v>140</v>
      </c>
      <c r="C236" s="288" t="s">
        <v>272</v>
      </c>
      <c r="D236" s="287" t="s">
        <v>474</v>
      </c>
      <c r="E236" s="285" t="s">
        <v>614</v>
      </c>
      <c r="F236" s="289"/>
      <c r="G236" s="22"/>
      <c r="H236" s="22"/>
      <c r="I236" s="22"/>
      <c r="J236" s="25"/>
      <c r="K236" s="22"/>
      <c r="L236" s="22"/>
    </row>
    <row r="237" spans="2:12" ht="176.25" customHeight="1">
      <c r="B237" s="290" t="s">
        <v>141</v>
      </c>
      <c r="C237" s="288" t="s">
        <v>272</v>
      </c>
      <c r="D237" s="291" t="s">
        <v>297</v>
      </c>
      <c r="E237" s="285" t="s">
        <v>616</v>
      </c>
      <c r="F237" s="289"/>
      <c r="G237" s="22"/>
      <c r="H237" s="22"/>
      <c r="I237" s="22"/>
      <c r="J237" s="25"/>
      <c r="K237" s="22"/>
      <c r="L237" s="22"/>
    </row>
    <row r="238" spans="2:12" ht="231.75" customHeight="1" thickBot="1">
      <c r="B238" s="556" t="s">
        <v>142</v>
      </c>
      <c r="C238" s="557" t="s">
        <v>272</v>
      </c>
      <c r="D238" s="291" t="s">
        <v>298</v>
      </c>
      <c r="E238" s="558" t="s">
        <v>615</v>
      </c>
      <c r="F238" s="559"/>
      <c r="G238" s="560"/>
      <c r="H238" s="560"/>
      <c r="I238" s="560"/>
      <c r="J238" s="561"/>
      <c r="K238" s="560"/>
      <c r="L238" s="560"/>
    </row>
    <row r="239" spans="2:12" ht="15.75" thickBot="1">
      <c r="B239" s="53"/>
      <c r="C239" s="53"/>
      <c r="D239" s="22"/>
      <c r="E239" s="22"/>
      <c r="F239" s="22"/>
      <c r="G239" s="22"/>
      <c r="H239" s="22"/>
      <c r="I239" s="22"/>
      <c r="J239" s="22"/>
      <c r="K239" s="22"/>
      <c r="L239" s="22"/>
    </row>
    <row r="240" spans="2:12" ht="15.75" thickBot="1">
      <c r="B240" s="405" t="s">
        <v>41</v>
      </c>
      <c r="C240" s="406"/>
      <c r="D240" s="407"/>
      <c r="E240" s="22"/>
      <c r="F240" s="22"/>
      <c r="G240" s="22"/>
      <c r="H240" s="22"/>
      <c r="I240" s="22"/>
      <c r="J240" s="22"/>
      <c r="K240" s="22"/>
      <c r="L240" s="22"/>
    </row>
    <row r="241" spans="2:12" ht="34.5" customHeight="1" thickBot="1">
      <c r="B241" s="497" t="s">
        <v>42</v>
      </c>
      <c r="C241" s="498"/>
      <c r="D241" s="310" t="s">
        <v>43</v>
      </c>
      <c r="E241" s="497" t="s">
        <v>44</v>
      </c>
      <c r="F241" s="498"/>
      <c r="G241" s="22"/>
      <c r="H241" s="22"/>
      <c r="I241" s="22"/>
      <c r="J241" s="22"/>
      <c r="K241" s="22"/>
      <c r="L241" s="22"/>
    </row>
    <row r="242" spans="2:12" ht="34.5" customHeight="1" thickBot="1">
      <c r="B242" s="494" t="s">
        <v>220</v>
      </c>
      <c r="C242" s="496"/>
      <c r="D242" s="311" t="s">
        <v>272</v>
      </c>
      <c r="E242" s="499"/>
      <c r="F242" s="500"/>
      <c r="G242" s="22"/>
      <c r="H242" s="22"/>
      <c r="I242" s="22"/>
      <c r="J242" s="22"/>
      <c r="K242" s="22"/>
      <c r="L242" s="22"/>
    </row>
    <row r="243" spans="2:12" ht="39" customHeight="1" thickBot="1">
      <c r="B243" s="494" t="s">
        <v>242</v>
      </c>
      <c r="C243" s="496"/>
      <c r="D243" s="311" t="s">
        <v>272</v>
      </c>
      <c r="E243" s="499"/>
      <c r="F243" s="500"/>
      <c r="G243" s="22"/>
      <c r="H243" s="22"/>
      <c r="I243" s="22"/>
      <c r="J243" s="22"/>
      <c r="K243" s="22"/>
      <c r="L243" s="22"/>
    </row>
    <row r="244" spans="2:12" ht="39.75" customHeight="1" thickBot="1">
      <c r="B244" s="494" t="s">
        <v>243</v>
      </c>
      <c r="C244" s="496"/>
      <c r="D244" s="311" t="s">
        <v>272</v>
      </c>
      <c r="E244" s="499"/>
      <c r="F244" s="500"/>
      <c r="G244" s="22"/>
      <c r="H244" s="22"/>
      <c r="I244" s="22"/>
      <c r="J244" s="22"/>
      <c r="K244" s="22"/>
      <c r="L244" s="22"/>
    </row>
    <row r="245" spans="2:12" ht="39" customHeight="1" thickBot="1">
      <c r="B245" s="494" t="s">
        <v>244</v>
      </c>
      <c r="C245" s="496"/>
      <c r="D245" s="311" t="s">
        <v>272</v>
      </c>
      <c r="E245" s="499"/>
      <c r="F245" s="500"/>
      <c r="G245" s="22"/>
      <c r="H245" s="22"/>
      <c r="I245" s="22"/>
      <c r="J245" s="22"/>
      <c r="K245" s="22"/>
      <c r="L245" s="22"/>
    </row>
    <row r="246" spans="2:12" ht="45.75" customHeight="1" thickBot="1">
      <c r="B246" s="494" t="s">
        <v>245</v>
      </c>
      <c r="C246" s="496"/>
      <c r="D246" s="311" t="s">
        <v>272</v>
      </c>
      <c r="E246" s="499"/>
      <c r="F246" s="500"/>
      <c r="G246" s="22"/>
      <c r="H246" s="22"/>
      <c r="I246" s="22"/>
      <c r="J246" s="22"/>
      <c r="K246" s="22"/>
      <c r="L246" s="22"/>
    </row>
    <row r="247" spans="2:12" ht="45.75" customHeight="1" thickBot="1">
      <c r="B247" s="494" t="s">
        <v>246</v>
      </c>
      <c r="C247" s="496"/>
      <c r="D247" s="311" t="s">
        <v>272</v>
      </c>
      <c r="E247" s="499"/>
      <c r="F247" s="500"/>
      <c r="G247" s="22"/>
      <c r="H247" s="22"/>
      <c r="I247" s="22"/>
      <c r="J247" s="22"/>
      <c r="K247" s="22"/>
      <c r="L247" s="22"/>
    </row>
    <row r="248" spans="2:12" ht="26.25" customHeight="1" thickBot="1">
      <c r="B248" s="494" t="s">
        <v>299</v>
      </c>
      <c r="C248" s="495"/>
      <c r="D248" s="495"/>
      <c r="E248" s="496"/>
      <c r="F248" s="22"/>
      <c r="G248" s="22"/>
      <c r="H248" s="22"/>
      <c r="I248" s="22"/>
      <c r="J248" s="22"/>
      <c r="K248" s="22"/>
      <c r="L248" s="22"/>
    </row>
    <row r="249" spans="2:12" ht="13.5" customHeight="1" thickBot="1">
      <c r="B249" s="53"/>
      <c r="C249" s="53"/>
      <c r="D249" s="22"/>
      <c r="E249" s="22"/>
      <c r="F249" s="22"/>
      <c r="G249" s="22"/>
      <c r="H249" s="22"/>
      <c r="I249" s="22"/>
      <c r="J249" s="25"/>
      <c r="K249" s="22"/>
      <c r="L249" s="22"/>
    </row>
    <row r="250" spans="2:12" ht="15.75" thickBot="1">
      <c r="B250" s="420" t="s">
        <v>45</v>
      </c>
      <c r="C250" s="421"/>
      <c r="D250" s="421"/>
      <c r="E250" s="422"/>
      <c r="F250" s="219"/>
      <c r="G250" s="219"/>
      <c r="H250" s="22"/>
      <c r="I250" s="22"/>
      <c r="J250" s="25"/>
      <c r="K250" s="22"/>
      <c r="L250" s="22"/>
    </row>
    <row r="251" spans="2:12" ht="26.25" customHeight="1" thickBot="1">
      <c r="B251" s="465" t="s">
        <v>151</v>
      </c>
      <c r="C251" s="466"/>
      <c r="D251" s="466"/>
      <c r="E251" s="467"/>
      <c r="F251" s="218"/>
      <c r="G251" s="219"/>
      <c r="H251" s="22"/>
      <c r="I251" s="22"/>
      <c r="J251" s="25"/>
      <c r="K251" s="22"/>
      <c r="L251" s="22"/>
    </row>
    <row r="252" spans="2:12" ht="52.5" customHeight="1">
      <c r="B252" s="296" t="s">
        <v>162</v>
      </c>
      <c r="C252" s="297" t="s">
        <v>255</v>
      </c>
      <c r="D252" s="297" t="s">
        <v>256</v>
      </c>
      <c r="E252" s="297" t="s">
        <v>249</v>
      </c>
      <c r="F252" s="297" t="s">
        <v>153</v>
      </c>
      <c r="G252" s="298" t="s">
        <v>44</v>
      </c>
      <c r="H252" s="22"/>
      <c r="I252" s="22"/>
      <c r="J252" s="25"/>
      <c r="K252" s="22"/>
      <c r="L252" s="22"/>
    </row>
    <row r="253" spans="2:12" ht="27.75" customHeight="1">
      <c r="B253" s="299" t="s">
        <v>152</v>
      </c>
      <c r="C253" s="300" t="s">
        <v>272</v>
      </c>
      <c r="D253" s="300">
        <v>73</v>
      </c>
      <c r="E253" s="301" t="s">
        <v>618</v>
      </c>
      <c r="F253" s="301" t="s">
        <v>619</v>
      </c>
      <c r="G253" s="302" t="s">
        <v>38</v>
      </c>
      <c r="H253" s="22"/>
      <c r="I253" s="22"/>
      <c r="J253" s="25"/>
      <c r="K253" s="22"/>
      <c r="L253" s="22"/>
    </row>
    <row r="254" spans="2:12" ht="26.25" customHeight="1">
      <c r="B254" s="299" t="s">
        <v>46</v>
      </c>
      <c r="C254" s="303" t="s">
        <v>272</v>
      </c>
      <c r="D254" s="303">
        <v>720</v>
      </c>
      <c r="E254" s="301" t="s">
        <v>618</v>
      </c>
      <c r="F254" s="304" t="s">
        <v>620</v>
      </c>
      <c r="G254" s="305"/>
      <c r="H254" s="22"/>
      <c r="I254" s="22"/>
      <c r="J254" s="25"/>
      <c r="K254" s="22"/>
      <c r="L254" s="22"/>
    </row>
    <row r="255" spans="2:12" ht="20.25" customHeight="1">
      <c r="B255" s="299" t="s">
        <v>47</v>
      </c>
      <c r="C255" s="300" t="s">
        <v>81</v>
      </c>
      <c r="D255" s="300"/>
      <c r="E255" s="301"/>
      <c r="F255" s="301"/>
      <c r="G255" s="302"/>
      <c r="H255" s="22"/>
      <c r="I255" s="22"/>
      <c r="J255" s="25"/>
      <c r="K255" s="22"/>
      <c r="L255" s="22"/>
    </row>
    <row r="256" spans="2:12" ht="54" customHeight="1">
      <c r="B256" s="299" t="s">
        <v>48</v>
      </c>
      <c r="C256" s="303" t="s">
        <v>272</v>
      </c>
      <c r="D256" s="303">
        <v>3</v>
      </c>
      <c r="E256" s="304" t="s">
        <v>621</v>
      </c>
      <c r="F256" s="304" t="s">
        <v>622</v>
      </c>
      <c r="G256" s="305"/>
      <c r="H256" s="22"/>
      <c r="I256" s="22"/>
      <c r="J256" s="25"/>
      <c r="K256" s="22"/>
      <c r="L256" s="22"/>
    </row>
    <row r="257" spans="2:13" ht="32.25" customHeight="1">
      <c r="B257" s="299" t="s">
        <v>49</v>
      </c>
      <c r="C257" s="300" t="s">
        <v>272</v>
      </c>
      <c r="D257" s="300">
        <v>4</v>
      </c>
      <c r="E257" s="301" t="s">
        <v>618</v>
      </c>
      <c r="F257" s="301" t="s">
        <v>626</v>
      </c>
      <c r="G257" s="302"/>
      <c r="H257" s="22"/>
      <c r="I257" s="22"/>
      <c r="J257" s="25"/>
      <c r="K257" s="22"/>
      <c r="L257" s="22"/>
    </row>
    <row r="258" spans="2:13">
      <c r="B258" s="299" t="s">
        <v>50</v>
      </c>
      <c r="C258" s="548" t="s">
        <v>272</v>
      </c>
      <c r="D258" s="303">
        <v>1</v>
      </c>
      <c r="E258" s="304"/>
      <c r="F258" s="304"/>
      <c r="G258" s="305"/>
      <c r="H258" s="22"/>
      <c r="I258" s="22"/>
      <c r="J258" s="25"/>
      <c r="K258" s="22"/>
      <c r="L258" s="22"/>
    </row>
    <row r="259" spans="2:13" ht="15.75" thickBot="1">
      <c r="B259" s="306" t="s">
        <v>51</v>
      </c>
      <c r="C259" s="307" t="s">
        <v>81</v>
      </c>
      <c r="D259" s="307"/>
      <c r="E259" s="308"/>
      <c r="F259" s="308"/>
      <c r="G259" s="309"/>
      <c r="H259" s="22"/>
      <c r="I259" s="22"/>
      <c r="J259" s="25"/>
      <c r="K259" s="22"/>
      <c r="L259" s="22"/>
    </row>
    <row r="260" spans="2:13" ht="15.75" thickBot="1">
      <c r="B260" s="53"/>
      <c r="C260" s="53"/>
      <c r="D260" s="22"/>
      <c r="E260" s="22"/>
      <c r="F260" s="22"/>
      <c r="G260" s="22"/>
      <c r="H260" s="22"/>
      <c r="I260" s="22"/>
      <c r="J260" s="22"/>
      <c r="K260" s="22"/>
      <c r="L260" s="22"/>
      <c r="M260" s="22"/>
    </row>
    <row r="261" spans="2:13">
      <c r="B261" s="414" t="s">
        <v>154</v>
      </c>
      <c r="C261" s="415"/>
      <c r="D261" s="415"/>
      <c r="E261" s="416"/>
      <c r="F261" s="22"/>
      <c r="G261" s="22"/>
      <c r="H261" s="22"/>
      <c r="I261" s="22"/>
      <c r="J261" s="22"/>
      <c r="K261" s="22"/>
      <c r="L261" s="22"/>
      <c r="M261" s="22"/>
    </row>
    <row r="262" spans="2:13" ht="24" customHeight="1">
      <c r="B262" s="417" t="s">
        <v>155</v>
      </c>
      <c r="C262" s="418"/>
      <c r="D262" s="418"/>
      <c r="E262" s="419"/>
      <c r="F262" s="25"/>
      <c r="G262" s="22"/>
      <c r="H262" s="22"/>
      <c r="I262" s="22"/>
      <c r="J262" s="22"/>
      <c r="K262" s="22"/>
      <c r="L262" s="22"/>
      <c r="M262" s="22"/>
    </row>
    <row r="263" spans="2:13" ht="72" customHeight="1" thickBot="1">
      <c r="B263" s="316" t="s">
        <v>163</v>
      </c>
      <c r="C263" s="317" t="s">
        <v>210</v>
      </c>
      <c r="D263" s="317" t="s">
        <v>211</v>
      </c>
      <c r="E263" s="317" t="s">
        <v>194</v>
      </c>
      <c r="F263" s="317" t="s">
        <v>164</v>
      </c>
      <c r="G263" s="294" t="s">
        <v>625</v>
      </c>
      <c r="H263" s="318" t="s">
        <v>165</v>
      </c>
      <c r="I263" s="318" t="s">
        <v>195</v>
      </c>
      <c r="J263" s="219"/>
      <c r="K263" s="22"/>
      <c r="L263" s="22"/>
      <c r="M263" s="22"/>
    </row>
    <row r="264" spans="2:13" ht="107.25" customHeight="1" thickBot="1">
      <c r="B264" s="562" t="s">
        <v>259</v>
      </c>
      <c r="C264" s="563" t="s">
        <v>272</v>
      </c>
      <c r="D264" s="564" t="s">
        <v>212</v>
      </c>
      <c r="E264" s="564" t="s">
        <v>272</v>
      </c>
      <c r="F264" s="565" t="s">
        <v>623</v>
      </c>
      <c r="G264" s="566" t="s">
        <v>627</v>
      </c>
      <c r="H264" s="565" t="s">
        <v>38</v>
      </c>
      <c r="I264" s="565" t="s">
        <v>624</v>
      </c>
      <c r="J264" s="25"/>
      <c r="K264" s="22"/>
      <c r="L264" s="22"/>
    </row>
    <row r="265" spans="2:13" ht="15.75" thickBot="1">
      <c r="B265" s="53"/>
      <c r="C265" s="53"/>
      <c r="D265" s="22"/>
      <c r="E265" s="22"/>
      <c r="F265" s="22"/>
      <c r="G265" s="22"/>
      <c r="H265" s="22"/>
      <c r="I265" s="22"/>
      <c r="J265" s="25"/>
      <c r="K265" s="22"/>
      <c r="L265" s="22"/>
    </row>
    <row r="266" spans="2:13" ht="15.75" thickBot="1">
      <c r="B266" s="408" t="s">
        <v>52</v>
      </c>
      <c r="C266" s="409"/>
      <c r="D266" s="409"/>
      <c r="E266" s="410"/>
      <c r="F266" s="22"/>
      <c r="G266" s="22"/>
      <c r="H266" s="22"/>
      <c r="I266" s="22"/>
      <c r="J266" s="25"/>
      <c r="K266" s="22"/>
      <c r="L266" s="22"/>
    </row>
    <row r="267" spans="2:13" ht="29.25" customHeight="1" thickBot="1">
      <c r="B267" s="465" t="s">
        <v>53</v>
      </c>
      <c r="C267" s="466"/>
      <c r="D267" s="466"/>
      <c r="E267" s="467"/>
      <c r="F267" s="22"/>
      <c r="G267" s="22"/>
      <c r="H267" s="22"/>
      <c r="I267" s="22"/>
      <c r="J267" s="25"/>
      <c r="K267" s="22"/>
      <c r="L267" s="22"/>
    </row>
    <row r="268" spans="2:13" ht="51.75" customHeight="1" thickBot="1">
      <c r="B268" s="319" t="s">
        <v>54</v>
      </c>
      <c r="C268" s="339" t="s">
        <v>4</v>
      </c>
      <c r="D268" s="339" t="s">
        <v>55</v>
      </c>
      <c r="E268" s="340" t="s">
        <v>44</v>
      </c>
      <c r="F268" s="22"/>
      <c r="G268" s="22"/>
      <c r="H268" s="22"/>
      <c r="I268" s="22"/>
      <c r="J268" s="25"/>
      <c r="K268" s="22"/>
      <c r="L268" s="22"/>
    </row>
    <row r="269" spans="2:13" ht="15.75" thickBot="1">
      <c r="B269" s="320" t="s">
        <v>56</v>
      </c>
      <c r="C269" s="313" t="s">
        <v>81</v>
      </c>
      <c r="D269" s="314"/>
      <c r="E269" s="315" t="s">
        <v>38</v>
      </c>
      <c r="F269" s="22"/>
      <c r="G269" s="22"/>
      <c r="H269" s="22"/>
      <c r="I269" s="22"/>
      <c r="J269" s="25"/>
      <c r="K269" s="22"/>
      <c r="L269" s="22"/>
    </row>
    <row r="270" spans="2:13" ht="15.75" thickBot="1">
      <c r="B270" s="321" t="s">
        <v>57</v>
      </c>
      <c r="C270" s="313" t="s">
        <v>81</v>
      </c>
      <c r="D270" s="322"/>
      <c r="E270" s="322"/>
      <c r="F270" s="22"/>
      <c r="G270" s="22"/>
      <c r="H270" s="22"/>
      <c r="I270" s="22"/>
      <c r="J270" s="25"/>
      <c r="K270" s="22"/>
      <c r="L270" s="22"/>
    </row>
    <row r="271" spans="2:13" ht="15.75" thickBot="1">
      <c r="B271" s="321" t="s">
        <v>58</v>
      </c>
      <c r="C271" s="313" t="s">
        <v>81</v>
      </c>
      <c r="D271" s="314"/>
      <c r="E271" s="315"/>
      <c r="F271" s="22"/>
      <c r="G271" s="22"/>
      <c r="H271" s="22"/>
      <c r="I271" s="22"/>
      <c r="J271" s="25"/>
      <c r="K271" s="22"/>
      <c r="L271" s="22"/>
    </row>
    <row r="272" spans="2:13" ht="24.75" thickBot="1">
      <c r="B272" s="321" t="s">
        <v>59</v>
      </c>
      <c r="C272" s="313" t="s">
        <v>81</v>
      </c>
      <c r="D272" s="322"/>
      <c r="E272" s="322"/>
      <c r="F272" s="22"/>
      <c r="G272" s="22"/>
      <c r="H272" s="22"/>
      <c r="I272" s="22"/>
      <c r="J272" s="25"/>
      <c r="K272" s="22"/>
      <c r="L272" s="22"/>
    </row>
    <row r="273" spans="2:12" ht="15.75" thickBot="1">
      <c r="B273" s="323" t="s">
        <v>51</v>
      </c>
      <c r="C273" s="313" t="s">
        <v>81</v>
      </c>
      <c r="D273" s="314"/>
      <c r="E273" s="315"/>
      <c r="F273" s="22"/>
      <c r="G273" s="22"/>
      <c r="H273" s="22"/>
      <c r="I273" s="22"/>
      <c r="J273" s="25"/>
      <c r="K273" s="22"/>
      <c r="L273" s="22"/>
    </row>
    <row r="274" spans="2:12" ht="15.75" thickBot="1">
      <c r="B274" s="324"/>
      <c r="C274" s="324"/>
      <c r="D274" s="324"/>
      <c r="E274" s="324"/>
      <c r="F274" s="9"/>
      <c r="G274" s="25"/>
      <c r="H274" s="22"/>
      <c r="I274" s="22"/>
      <c r="J274" s="25"/>
      <c r="K274" s="22"/>
      <c r="L274" s="22"/>
    </row>
    <row r="275" spans="2:12" ht="15.75" thickBot="1">
      <c r="B275" s="397" t="s">
        <v>60</v>
      </c>
      <c r="C275" s="398"/>
      <c r="D275" s="398"/>
      <c r="E275" s="398"/>
      <c r="F275" s="398"/>
      <c r="G275" s="399"/>
      <c r="H275" s="22"/>
      <c r="I275" s="22"/>
      <c r="J275" s="25"/>
      <c r="K275" s="22"/>
      <c r="L275" s="22"/>
    </row>
    <row r="276" spans="2:12" ht="64.5" customHeight="1" thickBot="1">
      <c r="B276" s="325" t="s">
        <v>61</v>
      </c>
      <c r="C276" s="326" t="s">
        <v>62</v>
      </c>
      <c r="D276" s="326" t="s">
        <v>63</v>
      </c>
      <c r="E276" s="326" t="s">
        <v>64</v>
      </c>
      <c r="F276" s="326" t="s">
        <v>44</v>
      </c>
      <c r="G276" s="326" t="s">
        <v>37</v>
      </c>
      <c r="H276" s="22"/>
      <c r="I276" s="22"/>
      <c r="J276" s="25"/>
      <c r="K276" s="22"/>
      <c r="L276" s="22"/>
    </row>
    <row r="277" spans="2:12" ht="68.25" customHeight="1" thickBot="1">
      <c r="B277" s="453" t="s">
        <v>156</v>
      </c>
      <c r="C277" s="327" t="s">
        <v>265</v>
      </c>
      <c r="D277" s="313" t="s">
        <v>272</v>
      </c>
      <c r="E277" s="328" t="s">
        <v>636</v>
      </c>
      <c r="F277" s="314" t="s">
        <v>196</v>
      </c>
      <c r="G277" s="315"/>
      <c r="H277" s="22"/>
      <c r="I277" s="22"/>
      <c r="J277" s="25"/>
      <c r="K277" s="22"/>
      <c r="L277" s="22"/>
    </row>
    <row r="278" spans="2:12" ht="84" customHeight="1" thickBot="1">
      <c r="B278" s="452"/>
      <c r="C278" s="329" t="s">
        <v>197</v>
      </c>
      <c r="D278" s="335" t="s">
        <v>272</v>
      </c>
      <c r="E278" s="322" t="s">
        <v>628</v>
      </c>
      <c r="F278" s="322" t="s">
        <v>198</v>
      </c>
      <c r="G278" s="322"/>
      <c r="H278" s="22"/>
      <c r="I278" s="22"/>
      <c r="J278" s="25"/>
      <c r="K278" s="22"/>
      <c r="L278" s="22"/>
    </row>
    <row r="279" spans="2:12" ht="97.5" customHeight="1" thickBot="1">
      <c r="B279" s="452"/>
      <c r="C279" s="330" t="s">
        <v>475</v>
      </c>
      <c r="D279" s="336" t="s">
        <v>272</v>
      </c>
      <c r="E279" s="331" t="s">
        <v>634</v>
      </c>
      <c r="F279" s="331" t="s">
        <v>199</v>
      </c>
      <c r="G279" s="338"/>
      <c r="H279" s="22"/>
      <c r="I279" s="22"/>
      <c r="J279" s="25"/>
      <c r="K279" s="22"/>
      <c r="L279" s="22"/>
    </row>
    <row r="280" spans="2:12" ht="53.25" customHeight="1" thickBot="1">
      <c r="B280" s="464" t="s">
        <v>157</v>
      </c>
      <c r="C280" s="333" t="s">
        <v>635</v>
      </c>
      <c r="D280" s="337" t="s">
        <v>272</v>
      </c>
      <c r="E280" s="328"/>
      <c r="F280" s="328" t="s">
        <v>200</v>
      </c>
      <c r="G280" s="334"/>
      <c r="H280" s="22"/>
      <c r="I280" s="22"/>
      <c r="J280" s="25"/>
      <c r="K280" s="22"/>
      <c r="L280" s="22"/>
    </row>
    <row r="281" spans="2:12" ht="99.75" customHeight="1" thickBot="1">
      <c r="B281" s="464"/>
      <c r="C281" s="333" t="s">
        <v>637</v>
      </c>
      <c r="D281" s="337" t="s">
        <v>272</v>
      </c>
      <c r="E281" s="328"/>
      <c r="F281" s="328" t="s">
        <v>201</v>
      </c>
      <c r="G281" s="334"/>
      <c r="H281" s="22"/>
      <c r="I281" s="22"/>
      <c r="J281" s="25"/>
      <c r="K281" s="22"/>
      <c r="L281" s="22"/>
    </row>
    <row r="282" spans="2:12" ht="55.5" customHeight="1" thickBot="1">
      <c r="B282" s="464"/>
      <c r="C282" s="329" t="s">
        <v>160</v>
      </c>
      <c r="D282" s="335" t="s">
        <v>272</v>
      </c>
      <c r="E282" s="322"/>
      <c r="F282" s="322"/>
      <c r="G282" s="322"/>
      <c r="H282" s="22"/>
      <c r="I282" s="22"/>
      <c r="J282" s="25"/>
      <c r="K282" s="22"/>
      <c r="L282" s="22"/>
    </row>
    <row r="283" spans="2:12" ht="72.75" thickBot="1">
      <c r="B283" s="464"/>
      <c r="C283" s="333" t="s">
        <v>638</v>
      </c>
      <c r="D283" s="337" t="s">
        <v>272</v>
      </c>
      <c r="E283" s="328"/>
      <c r="F283" s="328" t="s">
        <v>202</v>
      </c>
      <c r="G283" s="334"/>
      <c r="H283" s="22"/>
      <c r="I283" s="22"/>
      <c r="J283" s="25"/>
      <c r="K283" s="22"/>
      <c r="L283" s="22"/>
    </row>
    <row r="284" spans="2:12" ht="67.5" customHeight="1" thickBot="1">
      <c r="B284" s="464"/>
      <c r="C284" s="329" t="s">
        <v>203</v>
      </c>
      <c r="D284" s="335" t="s">
        <v>272</v>
      </c>
      <c r="E284" s="322" t="s">
        <v>629</v>
      </c>
      <c r="F284" s="322" t="s">
        <v>260</v>
      </c>
      <c r="G284" s="322"/>
      <c r="H284" s="22"/>
      <c r="I284" s="22"/>
      <c r="J284" s="25"/>
      <c r="K284" s="22"/>
      <c r="L284" s="22"/>
    </row>
    <row r="285" spans="2:12" ht="42" customHeight="1" thickBot="1">
      <c r="B285" s="451" t="s">
        <v>158</v>
      </c>
      <c r="C285" s="330" t="s">
        <v>213</v>
      </c>
      <c r="D285" s="336" t="s">
        <v>272</v>
      </c>
      <c r="E285" s="331" t="s">
        <v>630</v>
      </c>
      <c r="F285" s="331"/>
      <c r="G285" s="332"/>
      <c r="H285" s="22"/>
      <c r="I285" s="22"/>
      <c r="J285" s="25"/>
      <c r="K285" s="22"/>
      <c r="L285" s="22"/>
    </row>
    <row r="286" spans="2:12" ht="77.25" customHeight="1" thickBot="1">
      <c r="B286" s="452"/>
      <c r="C286" s="333" t="s">
        <v>214</v>
      </c>
      <c r="D286" s="337" t="s">
        <v>272</v>
      </c>
      <c r="E286" s="328"/>
      <c r="F286" s="328" t="s">
        <v>204</v>
      </c>
      <c r="G286" s="334"/>
      <c r="H286" s="22"/>
      <c r="I286" s="22"/>
      <c r="J286" s="25"/>
      <c r="K286" s="22"/>
      <c r="L286" s="22"/>
    </row>
    <row r="287" spans="2:12" ht="50.25" customHeight="1" thickBot="1">
      <c r="B287" s="452"/>
      <c r="C287" s="329" t="s">
        <v>215</v>
      </c>
      <c r="D287" s="335" t="s">
        <v>272</v>
      </c>
      <c r="E287" s="322" t="s">
        <v>631</v>
      </c>
      <c r="F287" s="322" t="s">
        <v>205</v>
      </c>
      <c r="G287" s="322"/>
      <c r="H287" s="22"/>
      <c r="I287" s="22"/>
      <c r="J287" s="25"/>
      <c r="K287" s="22"/>
      <c r="L287" s="22"/>
    </row>
    <row r="288" spans="2:12" ht="81" customHeight="1" thickBot="1">
      <c r="B288" s="452"/>
      <c r="C288" s="329" t="s">
        <v>228</v>
      </c>
      <c r="D288" s="335" t="s">
        <v>272</v>
      </c>
      <c r="E288" s="322" t="s">
        <v>632</v>
      </c>
      <c r="F288" s="322" t="s">
        <v>261</v>
      </c>
      <c r="G288" s="322"/>
      <c r="H288" s="22"/>
      <c r="I288" s="22"/>
      <c r="J288" s="25"/>
      <c r="K288" s="22"/>
      <c r="L288" s="22"/>
    </row>
    <row r="289" spans="2:12" ht="66" customHeight="1" thickBot="1">
      <c r="B289" s="452"/>
      <c r="C289" s="333" t="s">
        <v>229</v>
      </c>
      <c r="D289" s="337" t="s">
        <v>272</v>
      </c>
      <c r="E289" s="328"/>
      <c r="F289" s="328"/>
      <c r="G289" s="334"/>
      <c r="H289" s="22"/>
      <c r="I289" s="22"/>
      <c r="J289" s="25"/>
      <c r="K289" s="22"/>
      <c r="L289" s="22"/>
    </row>
    <row r="290" spans="2:12" ht="48.75" thickBot="1">
      <c r="B290" s="452"/>
      <c r="C290" s="333" t="s">
        <v>262</v>
      </c>
      <c r="D290" s="337" t="s">
        <v>272</v>
      </c>
      <c r="E290" s="328"/>
      <c r="F290" s="328"/>
      <c r="G290" s="334"/>
      <c r="H290" s="22"/>
      <c r="I290" s="22"/>
      <c r="J290" s="25"/>
      <c r="K290" s="22"/>
      <c r="L290" s="22"/>
    </row>
    <row r="291" spans="2:12" ht="84.75" thickBot="1">
      <c r="B291" s="452"/>
      <c r="C291" s="333" t="s">
        <v>230</v>
      </c>
      <c r="D291" s="337" t="s">
        <v>272</v>
      </c>
      <c r="E291" s="328"/>
      <c r="F291" s="328"/>
      <c r="G291" s="338"/>
      <c r="H291" s="22"/>
      <c r="I291" s="22"/>
      <c r="J291" s="25"/>
      <c r="K291" s="22"/>
      <c r="L291" s="22"/>
    </row>
    <row r="292" spans="2:12" ht="66" customHeight="1" thickBot="1">
      <c r="B292" s="452"/>
      <c r="C292" s="333" t="s">
        <v>231</v>
      </c>
      <c r="D292" s="337" t="s">
        <v>272</v>
      </c>
      <c r="E292" s="328"/>
      <c r="F292" s="328"/>
      <c r="G292" s="334"/>
      <c r="H292" s="22"/>
      <c r="I292" s="22"/>
      <c r="J292" s="25"/>
      <c r="K292" s="22"/>
      <c r="L292" s="22"/>
    </row>
    <row r="293" spans="2:12" ht="75" customHeight="1" thickBot="1">
      <c r="B293" s="452"/>
      <c r="C293" s="329" t="s">
        <v>232</v>
      </c>
      <c r="D293" s="337" t="s">
        <v>272</v>
      </c>
      <c r="E293" s="328"/>
      <c r="F293" s="328" t="s">
        <v>206</v>
      </c>
      <c r="G293" s="334"/>
      <c r="H293" s="22"/>
      <c r="I293" s="22"/>
      <c r="J293" s="25"/>
      <c r="K293" s="22"/>
      <c r="L293" s="22"/>
    </row>
    <row r="294" spans="2:12" ht="59.25" customHeight="1" thickBot="1">
      <c r="B294" s="453" t="s">
        <v>159</v>
      </c>
      <c r="C294" s="333" t="s">
        <v>207</v>
      </c>
      <c r="D294" s="337" t="s">
        <v>272</v>
      </c>
      <c r="E294" s="328"/>
      <c r="F294" s="328" t="s">
        <v>161</v>
      </c>
      <c r="G294" s="334"/>
      <c r="H294" s="22"/>
      <c r="I294" s="22"/>
      <c r="J294" s="25"/>
      <c r="K294" s="22"/>
      <c r="L294" s="22"/>
    </row>
    <row r="295" spans="2:12" ht="84" customHeight="1" thickBot="1">
      <c r="B295" s="454"/>
      <c r="C295" s="333" t="s">
        <v>216</v>
      </c>
      <c r="D295" s="337" t="s">
        <v>272</v>
      </c>
      <c r="E295" s="328" t="s">
        <v>633</v>
      </c>
      <c r="F295" s="328" t="s">
        <v>208</v>
      </c>
      <c r="G295" s="334"/>
      <c r="H295" s="22"/>
      <c r="I295" s="22"/>
      <c r="J295" s="25"/>
      <c r="K295" s="22"/>
      <c r="L295" s="22"/>
    </row>
    <row r="296" spans="2:12">
      <c r="H296" s="22"/>
      <c r="I296" s="22"/>
      <c r="J296" s="25"/>
      <c r="K296" s="22"/>
      <c r="L296" s="22"/>
    </row>
    <row r="297" spans="2:12" s="567" customFormat="1" ht="55.5" customHeight="1" thickBot="1">
      <c r="H297" s="560"/>
      <c r="I297" s="560"/>
      <c r="J297" s="561"/>
      <c r="K297" s="560"/>
      <c r="L297" s="560"/>
    </row>
    <row r="298" spans="2:12" ht="23.25" customHeight="1" thickBot="1">
      <c r="B298" s="458" t="s">
        <v>221</v>
      </c>
      <c r="C298" s="459"/>
      <c r="D298" s="459"/>
      <c r="E298" s="460"/>
      <c r="H298" s="59"/>
      <c r="I298" s="22"/>
      <c r="J298" s="25"/>
      <c r="K298" s="22"/>
      <c r="L298" s="22"/>
    </row>
    <row r="299" spans="2:12" ht="77.25" thickBot="1">
      <c r="B299" s="60" t="s">
        <v>222</v>
      </c>
      <c r="C299" s="60" t="s">
        <v>223</v>
      </c>
      <c r="D299" s="61" t="s">
        <v>224</v>
      </c>
      <c r="E299" s="61" t="s">
        <v>225</v>
      </c>
      <c r="H299" s="61" t="s">
        <v>44</v>
      </c>
      <c r="I299" s="22"/>
      <c r="J299" s="25"/>
      <c r="K299" s="22"/>
      <c r="L299" s="22"/>
    </row>
    <row r="300" spans="2:12" ht="24" customHeight="1" thickBot="1">
      <c r="B300" s="341"/>
      <c r="C300" s="54"/>
      <c r="D300" s="54"/>
      <c r="E300" s="54"/>
      <c r="H300" s="54"/>
      <c r="I300" s="22"/>
      <c r="J300" s="25"/>
      <c r="K300" s="22"/>
      <c r="L300" s="22"/>
    </row>
    <row r="301" spans="2:12" ht="15.75" thickBot="1">
      <c r="H301" s="22"/>
      <c r="I301" s="22"/>
      <c r="J301" s="25"/>
      <c r="K301" s="22"/>
      <c r="L301" s="22"/>
    </row>
    <row r="302" spans="2:12" ht="41.25" customHeight="1" thickBot="1">
      <c r="B302" s="443" t="s">
        <v>247</v>
      </c>
      <c r="C302" s="444"/>
      <c r="D302" s="445"/>
      <c r="E302" s="46"/>
      <c r="F302" s="46"/>
      <c r="G302" s="46"/>
      <c r="H302" s="22"/>
      <c r="I302" s="22"/>
      <c r="J302" s="25"/>
      <c r="K302" s="22"/>
      <c r="L302" s="22"/>
    </row>
    <row r="303" spans="2:12" ht="50.25" customHeight="1" thickBot="1">
      <c r="B303" s="16" t="s">
        <v>226</v>
      </c>
      <c r="C303" s="16" t="s">
        <v>227</v>
      </c>
      <c r="D303" s="16" t="s">
        <v>190</v>
      </c>
      <c r="E303" s="46"/>
      <c r="F303" s="46"/>
      <c r="G303" s="46"/>
      <c r="H303" s="22"/>
      <c r="I303" s="22"/>
      <c r="J303" s="25"/>
      <c r="K303" s="22"/>
      <c r="L303" s="22"/>
    </row>
    <row r="304" spans="2:12" ht="93.75" customHeight="1" thickBot="1">
      <c r="B304" s="12" t="s">
        <v>176</v>
      </c>
      <c r="C304" s="19"/>
      <c r="D304" s="19" t="s">
        <v>257</v>
      </c>
      <c r="E304" s="46"/>
      <c r="F304" s="46"/>
      <c r="G304" s="46"/>
      <c r="H304" s="22"/>
      <c r="I304" s="22"/>
      <c r="J304" s="25"/>
      <c r="K304" s="22"/>
      <c r="L304" s="22"/>
    </row>
    <row r="305" spans="1:12">
      <c r="B305" s="62"/>
      <c r="C305" s="9"/>
      <c r="D305" s="9"/>
      <c r="E305" s="9"/>
      <c r="F305" s="9"/>
      <c r="G305" s="25"/>
      <c r="H305" s="25"/>
      <c r="I305" s="25"/>
      <c r="J305" s="25"/>
      <c r="K305" s="22"/>
      <c r="L305" s="22"/>
    </row>
    <row r="306" spans="1:12" s="93" customFormat="1">
      <c r="A306" s="92"/>
      <c r="B306" s="62"/>
      <c r="C306" s="295"/>
      <c r="D306" s="295"/>
      <c r="E306" s="295"/>
      <c r="F306" s="295"/>
      <c r="G306" s="25"/>
      <c r="H306" s="25"/>
      <c r="I306" s="25"/>
      <c r="J306" s="25"/>
      <c r="K306" s="22"/>
      <c r="L306" s="22"/>
    </row>
    <row r="307" spans="1:12" s="93" customFormat="1">
      <c r="A307" s="92"/>
      <c r="B307" s="62"/>
      <c r="C307" s="295"/>
      <c r="D307" s="295"/>
      <c r="E307" s="295"/>
      <c r="F307" s="295"/>
      <c r="G307" s="25"/>
      <c r="H307" s="25"/>
      <c r="I307" s="25"/>
      <c r="J307" s="25"/>
      <c r="K307" s="22"/>
      <c r="L307" s="22"/>
    </row>
    <row r="308" spans="1:12" s="93" customFormat="1">
      <c r="A308" s="92"/>
      <c r="B308" s="62"/>
      <c r="C308" s="295"/>
      <c r="D308" s="295"/>
      <c r="E308" s="295"/>
      <c r="F308" s="295"/>
      <c r="G308" s="25"/>
      <c r="H308" s="25"/>
      <c r="I308" s="25"/>
      <c r="J308" s="25"/>
      <c r="K308" s="22"/>
      <c r="L308" s="22"/>
    </row>
    <row r="309" spans="1:12" s="93" customFormat="1" ht="15.75" thickBot="1">
      <c r="A309" s="92"/>
      <c r="B309" s="62"/>
      <c r="C309" s="295"/>
      <c r="D309" s="295"/>
      <c r="E309" s="295"/>
      <c r="F309" s="295"/>
      <c r="G309" s="25"/>
      <c r="H309" s="25"/>
      <c r="I309" s="25"/>
      <c r="J309" s="25"/>
      <c r="K309" s="22"/>
      <c r="L309" s="22"/>
    </row>
    <row r="310" spans="1:12" ht="33" customHeight="1" thickBot="1">
      <c r="B310" s="458" t="s">
        <v>146</v>
      </c>
      <c r="C310" s="459"/>
      <c r="D310" s="459"/>
      <c r="E310" s="460"/>
      <c r="F310" s="9"/>
      <c r="G310" s="9"/>
      <c r="H310" s="22"/>
      <c r="I310" s="22"/>
      <c r="J310" s="25"/>
      <c r="K310" s="22"/>
      <c r="L310" s="22"/>
    </row>
    <row r="311" spans="1:12" ht="63" customHeight="1" thickBot="1">
      <c r="B311" s="63" t="s">
        <v>144</v>
      </c>
      <c r="C311" s="64" t="s">
        <v>143</v>
      </c>
      <c r="D311" s="65" t="s">
        <v>189</v>
      </c>
      <c r="E311" s="18" t="s">
        <v>44</v>
      </c>
      <c r="F311" s="9"/>
      <c r="G311" s="9"/>
      <c r="H311" s="22"/>
      <c r="I311" s="22"/>
      <c r="J311" s="25"/>
      <c r="K311" s="22"/>
      <c r="L311" s="22"/>
    </row>
    <row r="312" spans="1:12" ht="26.25" thickBot="1">
      <c r="B312" s="54" t="s">
        <v>639</v>
      </c>
      <c r="C312" s="54" t="s">
        <v>643</v>
      </c>
      <c r="D312" s="54"/>
      <c r="E312" s="54"/>
      <c r="F312" s="9"/>
      <c r="G312" s="9"/>
      <c r="H312" s="22"/>
      <c r="I312" s="22"/>
      <c r="J312" s="25"/>
      <c r="K312" s="22"/>
      <c r="L312" s="22"/>
    </row>
    <row r="313" spans="1:12" s="93" customFormat="1" ht="39" thickBot="1">
      <c r="A313" s="92"/>
      <c r="B313" s="56" t="s">
        <v>640</v>
      </c>
      <c r="C313" s="56" t="s">
        <v>642</v>
      </c>
      <c r="D313" s="57"/>
      <c r="E313" s="57"/>
      <c r="F313" s="293"/>
      <c r="G313" s="293"/>
      <c r="H313" s="22"/>
      <c r="I313" s="22"/>
      <c r="J313" s="25"/>
      <c r="K313" s="22"/>
      <c r="L313" s="22"/>
    </row>
    <row r="314" spans="1:12" s="93" customFormat="1" ht="77.25" thickBot="1">
      <c r="A314" s="92"/>
      <c r="B314" s="56" t="s">
        <v>641</v>
      </c>
      <c r="C314" s="56" t="s">
        <v>644</v>
      </c>
      <c r="D314" s="57"/>
      <c r="E314" s="57"/>
      <c r="F314" s="293"/>
      <c r="G314" s="293"/>
      <c r="H314" s="22"/>
      <c r="I314" s="22"/>
      <c r="J314" s="25"/>
      <c r="K314" s="22"/>
      <c r="L314" s="22"/>
    </row>
    <row r="315" spans="1:12" s="93" customFormat="1" ht="189.75" customHeight="1" thickBot="1">
      <c r="A315" s="92"/>
      <c r="B315" s="56" t="s">
        <v>645</v>
      </c>
      <c r="C315" s="56" t="s">
        <v>646</v>
      </c>
      <c r="D315" s="57"/>
      <c r="E315" s="57"/>
      <c r="F315" s="293"/>
      <c r="G315" s="293"/>
      <c r="H315" s="22"/>
      <c r="I315" s="22"/>
      <c r="J315" s="25"/>
      <c r="K315" s="22"/>
      <c r="L315" s="22"/>
    </row>
    <row r="316" spans="1:12" s="93" customFormat="1" ht="240.75" customHeight="1" thickBot="1">
      <c r="A316" s="92"/>
      <c r="B316" s="56" t="s">
        <v>647</v>
      </c>
      <c r="C316" s="56" t="s">
        <v>648</v>
      </c>
      <c r="D316" s="57"/>
      <c r="E316" s="57"/>
      <c r="F316" s="293"/>
      <c r="G316" s="293"/>
      <c r="H316" s="22"/>
      <c r="I316" s="22"/>
      <c r="J316" s="25"/>
      <c r="K316" s="22"/>
      <c r="L316" s="22"/>
    </row>
    <row r="317" spans="1:12" s="93" customFormat="1" ht="89.25" customHeight="1" thickBot="1">
      <c r="A317" s="92"/>
      <c r="B317" s="56" t="s">
        <v>649</v>
      </c>
      <c r="C317" s="56" t="s">
        <v>650</v>
      </c>
      <c r="D317" s="57"/>
      <c r="E317" s="57"/>
      <c r="F317" s="293"/>
      <c r="G317" s="293"/>
      <c r="H317" s="22"/>
      <c r="I317" s="22"/>
      <c r="J317" s="25"/>
      <c r="K317" s="22"/>
      <c r="L317" s="22"/>
    </row>
    <row r="318" spans="1:12" s="93" customFormat="1" ht="90" thickBot="1">
      <c r="A318" s="92"/>
      <c r="B318" s="56" t="s">
        <v>651</v>
      </c>
      <c r="C318" s="56" t="s">
        <v>652</v>
      </c>
      <c r="D318" s="57"/>
      <c r="E318" s="57"/>
      <c r="F318" s="293"/>
      <c r="G318" s="293"/>
      <c r="H318" s="22"/>
      <c r="I318" s="22"/>
      <c r="J318" s="25"/>
      <c r="K318" s="22"/>
      <c r="L318" s="22"/>
    </row>
    <row r="319" spans="1:12" s="93" customFormat="1" ht="64.5" thickBot="1">
      <c r="A319" s="92"/>
      <c r="B319" s="56" t="s">
        <v>653</v>
      </c>
      <c r="C319" s="56" t="s">
        <v>654</v>
      </c>
      <c r="D319" s="57"/>
      <c r="E319" s="57"/>
      <c r="F319" s="293"/>
      <c r="G319" s="293"/>
      <c r="H319" s="22"/>
      <c r="I319" s="22"/>
      <c r="J319" s="25"/>
      <c r="K319" s="22"/>
      <c r="L319" s="22"/>
    </row>
    <row r="320" spans="1:12" s="93" customFormat="1" ht="102.75" thickBot="1">
      <c r="A320" s="92"/>
      <c r="B320" s="56" t="s">
        <v>655</v>
      </c>
      <c r="C320" s="56" t="s">
        <v>656</v>
      </c>
      <c r="D320" s="57"/>
      <c r="E320" s="57"/>
      <c r="F320" s="293"/>
      <c r="G320" s="293"/>
      <c r="H320" s="22"/>
      <c r="I320" s="22"/>
      <c r="J320" s="25"/>
      <c r="K320" s="22"/>
      <c r="L320" s="22"/>
    </row>
    <row r="321" spans="1:12" s="93" customFormat="1" ht="64.5" thickBot="1">
      <c r="A321" s="92"/>
      <c r="B321" s="56" t="s">
        <v>657</v>
      </c>
      <c r="C321" s="56" t="s">
        <v>658</v>
      </c>
      <c r="D321" s="57"/>
      <c r="E321" s="57"/>
      <c r="F321" s="293"/>
      <c r="G321" s="293"/>
      <c r="H321" s="22"/>
      <c r="I321" s="22"/>
      <c r="J321" s="25"/>
      <c r="K321" s="22"/>
      <c r="L321" s="22"/>
    </row>
    <row r="322" spans="1:12" s="93" customFormat="1" ht="39" thickBot="1">
      <c r="A322" s="92"/>
      <c r="B322" s="56" t="s">
        <v>659</v>
      </c>
      <c r="C322" s="56" t="s">
        <v>660</v>
      </c>
      <c r="D322" s="57"/>
      <c r="E322" s="57"/>
      <c r="F322" s="293"/>
      <c r="G322" s="293"/>
      <c r="H322" s="22"/>
      <c r="I322" s="22"/>
      <c r="J322" s="25"/>
      <c r="K322" s="22"/>
      <c r="L322" s="22"/>
    </row>
    <row r="323" spans="1:12" s="93" customFormat="1" ht="51.75" thickBot="1">
      <c r="A323" s="92"/>
      <c r="B323" s="56" t="s">
        <v>661</v>
      </c>
      <c r="C323" s="56" t="s">
        <v>662</v>
      </c>
      <c r="D323" s="57"/>
      <c r="E323" s="57"/>
      <c r="F323" s="293"/>
      <c r="G323" s="293"/>
      <c r="H323" s="22"/>
      <c r="I323" s="22"/>
      <c r="J323" s="25"/>
      <c r="K323" s="22"/>
      <c r="L323" s="22"/>
    </row>
    <row r="324" spans="1:12" s="93" customFormat="1" ht="39" thickBot="1">
      <c r="A324" s="92"/>
      <c r="B324" s="56" t="s">
        <v>663</v>
      </c>
      <c r="C324" s="56" t="s">
        <v>664</v>
      </c>
      <c r="D324" s="57"/>
      <c r="E324" s="57"/>
      <c r="F324" s="293"/>
      <c r="G324" s="293"/>
      <c r="H324" s="22"/>
      <c r="I324" s="22"/>
      <c r="J324" s="25"/>
      <c r="K324" s="22"/>
      <c r="L324" s="22"/>
    </row>
    <row r="325" spans="1:12" s="93" customFormat="1" ht="64.5" thickBot="1">
      <c r="A325" s="92"/>
      <c r="B325" s="56" t="s">
        <v>665</v>
      </c>
      <c r="C325" s="56" t="s">
        <v>666</v>
      </c>
      <c r="D325" s="57"/>
      <c r="E325" s="57"/>
      <c r="F325" s="293"/>
      <c r="G325" s="293"/>
      <c r="H325" s="22"/>
      <c r="I325" s="22"/>
      <c r="J325" s="25"/>
      <c r="K325" s="22"/>
      <c r="L325" s="22"/>
    </row>
    <row r="326" spans="1:12" s="93" customFormat="1" ht="64.5" thickBot="1">
      <c r="A326" s="92"/>
      <c r="B326" s="56" t="s">
        <v>667</v>
      </c>
      <c r="C326" s="56" t="s">
        <v>668</v>
      </c>
      <c r="D326" s="57"/>
      <c r="E326" s="57"/>
      <c r="F326" s="293"/>
      <c r="G326" s="293"/>
      <c r="H326" s="22"/>
      <c r="I326" s="22"/>
      <c r="J326" s="25"/>
      <c r="K326" s="22"/>
      <c r="L326" s="22"/>
    </row>
    <row r="327" spans="1:12" s="93" customFormat="1" ht="26.25" thickBot="1">
      <c r="A327" s="92"/>
      <c r="B327" s="56" t="s">
        <v>669</v>
      </c>
      <c r="C327" s="56" t="s">
        <v>670</v>
      </c>
      <c r="D327" s="57"/>
      <c r="E327" s="57"/>
      <c r="F327" s="293"/>
      <c r="G327" s="293"/>
      <c r="H327" s="22"/>
      <c r="I327" s="22"/>
      <c r="J327" s="25"/>
      <c r="K327" s="22"/>
      <c r="L327" s="22"/>
    </row>
    <row r="328" spans="1:12" s="93" customFormat="1" ht="39" thickBot="1">
      <c r="A328" s="92"/>
      <c r="B328" s="56" t="s">
        <v>671</v>
      </c>
      <c r="C328" s="56" t="s">
        <v>672</v>
      </c>
      <c r="D328" s="57"/>
      <c r="E328" s="57"/>
      <c r="F328" s="293"/>
      <c r="G328" s="293"/>
      <c r="H328" s="22"/>
      <c r="I328" s="22"/>
      <c r="J328" s="25"/>
      <c r="K328" s="22"/>
      <c r="L328" s="22"/>
    </row>
    <row r="329" spans="1:12" s="93" customFormat="1" ht="39" thickBot="1">
      <c r="A329" s="92"/>
      <c r="B329" s="56" t="s">
        <v>673</v>
      </c>
      <c r="C329" s="56" t="s">
        <v>674</v>
      </c>
      <c r="D329" s="57"/>
      <c r="E329" s="57"/>
      <c r="F329" s="293"/>
      <c r="G329" s="293"/>
      <c r="H329" s="22"/>
      <c r="I329" s="22"/>
      <c r="J329" s="25"/>
      <c r="K329" s="22"/>
      <c r="L329" s="22"/>
    </row>
    <row r="330" spans="1:12" s="93" customFormat="1" ht="51.75" thickBot="1">
      <c r="A330" s="92"/>
      <c r="B330" s="56" t="s">
        <v>675</v>
      </c>
      <c r="C330" s="56" t="s">
        <v>676</v>
      </c>
      <c r="D330" s="57"/>
      <c r="E330" s="57"/>
      <c r="F330" s="293"/>
      <c r="G330" s="293"/>
      <c r="H330" s="22"/>
      <c r="I330" s="22"/>
      <c r="J330" s="25"/>
      <c r="K330" s="22"/>
      <c r="L330" s="22"/>
    </row>
    <row r="331" spans="1:12" s="93" customFormat="1" ht="26.25" thickBot="1">
      <c r="A331" s="92"/>
      <c r="B331" s="56" t="s">
        <v>677</v>
      </c>
      <c r="C331" s="56" t="s">
        <v>678</v>
      </c>
      <c r="D331" s="57"/>
      <c r="E331" s="57"/>
      <c r="F331" s="293"/>
      <c r="G331" s="293"/>
      <c r="H331" s="22"/>
      <c r="I331" s="22"/>
      <c r="J331" s="25"/>
      <c r="K331" s="22"/>
      <c r="L331" s="22"/>
    </row>
    <row r="332" spans="1:12">
      <c r="H332" s="22"/>
      <c r="I332" s="22"/>
      <c r="J332" s="25"/>
      <c r="K332" s="22"/>
      <c r="L332" s="22"/>
    </row>
    <row r="333" spans="1:12" ht="15.75" thickBot="1">
      <c r="B333" s="66"/>
      <c r="C333" s="67"/>
      <c r="D333" s="67"/>
      <c r="E333" s="67"/>
      <c r="F333" s="67"/>
      <c r="G333" s="68"/>
      <c r="H333" s="22"/>
      <c r="I333" s="25"/>
      <c r="J333" s="25"/>
      <c r="K333" s="22"/>
      <c r="L333" s="22"/>
    </row>
    <row r="334" spans="1:12" ht="15.75" customHeight="1" thickBot="1">
      <c r="B334" s="370" t="s">
        <v>65</v>
      </c>
      <c r="C334" s="371"/>
      <c r="D334" s="371"/>
      <c r="E334" s="371"/>
      <c r="F334" s="371"/>
      <c r="G334" s="371"/>
      <c r="H334" s="371"/>
      <c r="I334" s="372"/>
      <c r="J334" s="25"/>
      <c r="K334" s="22"/>
      <c r="L334" s="22"/>
    </row>
    <row r="335" spans="1:12" ht="15.75" thickBot="1">
      <c r="B335" s="370" t="s">
        <v>66</v>
      </c>
      <c r="C335" s="371"/>
      <c r="D335" s="371"/>
      <c r="E335" s="371"/>
      <c r="F335" s="371"/>
      <c r="G335" s="371"/>
      <c r="H335" s="371"/>
      <c r="I335" s="69"/>
      <c r="J335" s="25"/>
      <c r="K335" s="22"/>
      <c r="L335" s="22"/>
    </row>
    <row r="336" spans="1:12" ht="77.25" thickBot="1">
      <c r="B336" s="60" t="s">
        <v>67</v>
      </c>
      <c r="C336" s="60" t="s">
        <v>68</v>
      </c>
      <c r="D336" s="61" t="s">
        <v>69</v>
      </c>
      <c r="E336" s="61" t="s">
        <v>70</v>
      </c>
      <c r="F336" s="61" t="s">
        <v>71</v>
      </c>
      <c r="G336" s="61" t="s">
        <v>72</v>
      </c>
      <c r="H336" s="61" t="s">
        <v>44</v>
      </c>
      <c r="I336" s="61" t="s">
        <v>44</v>
      </c>
      <c r="J336" s="25"/>
      <c r="K336" s="22"/>
      <c r="L336" s="22"/>
    </row>
    <row r="337" spans="1:12" ht="15.75" thickBot="1">
      <c r="B337" s="10" t="s">
        <v>73</v>
      </c>
      <c r="C337" s="312">
        <v>19</v>
      </c>
      <c r="D337" s="568">
        <v>36164.1</v>
      </c>
      <c r="E337" s="54"/>
      <c r="F337" s="570">
        <v>1</v>
      </c>
      <c r="G337" s="312">
        <v>0</v>
      </c>
      <c r="H337" s="54"/>
      <c r="I337" s="491" t="s">
        <v>679</v>
      </c>
      <c r="J337" s="25"/>
      <c r="K337" s="22"/>
      <c r="L337" s="22"/>
    </row>
    <row r="338" spans="1:12" ht="15.75" thickBot="1">
      <c r="B338" s="10" t="s">
        <v>74</v>
      </c>
      <c r="C338" s="344">
        <v>3</v>
      </c>
      <c r="D338" s="569">
        <v>10510.56</v>
      </c>
      <c r="E338" s="58"/>
      <c r="F338" s="571">
        <v>0.89670000000000005</v>
      </c>
      <c r="G338" s="571">
        <v>0.1033</v>
      </c>
      <c r="H338" s="58"/>
      <c r="I338" s="492"/>
      <c r="J338" s="25"/>
      <c r="K338" s="22"/>
      <c r="L338" s="22"/>
    </row>
    <row r="339" spans="1:12" ht="15.75" thickBot="1">
      <c r="B339" s="10" t="s">
        <v>75</v>
      </c>
      <c r="C339" s="312">
        <v>3</v>
      </c>
      <c r="D339" s="568">
        <v>13880</v>
      </c>
      <c r="E339" s="54"/>
      <c r="F339" s="312">
        <v>0</v>
      </c>
      <c r="G339" s="312">
        <v>0</v>
      </c>
      <c r="H339" s="54"/>
      <c r="I339" s="492"/>
      <c r="J339" s="25"/>
      <c r="K339" s="22"/>
      <c r="L339" s="22"/>
    </row>
    <row r="340" spans="1:12" ht="28.5" customHeight="1" thickBot="1">
      <c r="B340" s="10" t="s">
        <v>76</v>
      </c>
      <c r="C340" s="344">
        <v>1</v>
      </c>
      <c r="D340" s="344">
        <v>0</v>
      </c>
      <c r="E340" s="58"/>
      <c r="F340" s="572">
        <v>1</v>
      </c>
      <c r="G340" s="344">
        <v>0</v>
      </c>
      <c r="H340" s="58"/>
      <c r="I340" s="493"/>
      <c r="J340" s="25"/>
      <c r="K340" s="22"/>
      <c r="L340" s="22"/>
    </row>
    <row r="341" spans="1:12" ht="15.75" thickBot="1">
      <c r="B341" s="22"/>
      <c r="C341" s="22"/>
      <c r="D341" s="22"/>
      <c r="E341" s="22"/>
      <c r="F341" s="22"/>
      <c r="G341" s="22"/>
      <c r="H341" s="22"/>
      <c r="I341" s="22"/>
      <c r="J341" s="25"/>
      <c r="K341" s="22"/>
      <c r="L341" s="22"/>
    </row>
    <row r="342" spans="1:12" ht="69" customHeight="1" thickBot="1">
      <c r="B342" s="370" t="s">
        <v>77</v>
      </c>
      <c r="C342" s="371"/>
      <c r="D342" s="372"/>
      <c r="E342" s="22"/>
      <c r="F342" s="22"/>
      <c r="G342" s="22"/>
      <c r="H342" s="22"/>
      <c r="I342" s="22"/>
      <c r="J342" s="25"/>
      <c r="K342" s="22"/>
      <c r="L342" s="22"/>
    </row>
    <row r="343" spans="1:12" ht="64.5" thickBot="1">
      <c r="B343" s="60" t="s">
        <v>78</v>
      </c>
      <c r="C343" s="65" t="s">
        <v>4</v>
      </c>
      <c r="D343" s="64" t="s">
        <v>44</v>
      </c>
      <c r="E343" s="22"/>
      <c r="F343" s="22"/>
      <c r="G343" s="22"/>
      <c r="H343" s="22"/>
      <c r="I343" s="22"/>
      <c r="J343" s="25"/>
      <c r="K343" s="22"/>
      <c r="L343" s="22"/>
    </row>
    <row r="344" spans="1:12" ht="66.75" customHeight="1" thickBot="1">
      <c r="B344" s="10" t="s">
        <v>79</v>
      </c>
      <c r="C344" s="312" t="s">
        <v>272</v>
      </c>
      <c r="D344" s="343" t="s">
        <v>680</v>
      </c>
      <c r="E344" s="22"/>
      <c r="F344" s="22"/>
      <c r="G344" s="22"/>
      <c r="H344" s="22"/>
      <c r="I344" s="22"/>
      <c r="J344" s="25"/>
      <c r="K344" s="22"/>
      <c r="L344" s="22"/>
    </row>
    <row r="345" spans="1:12" ht="79.5" customHeight="1" thickBot="1">
      <c r="B345" s="10" t="s">
        <v>80</v>
      </c>
      <c r="C345" s="344" t="s">
        <v>272</v>
      </c>
      <c r="D345" s="342" t="s">
        <v>680</v>
      </c>
      <c r="E345" s="22"/>
      <c r="F345" s="22"/>
      <c r="G345" s="22"/>
      <c r="H345" s="22"/>
      <c r="I345" s="22"/>
      <c r="J345" s="25"/>
      <c r="K345" s="22"/>
      <c r="L345" s="22"/>
    </row>
    <row r="346" spans="1:12">
      <c r="B346" s="9"/>
      <c r="C346" s="8"/>
      <c r="D346" s="8"/>
      <c r="E346" s="22"/>
      <c r="F346" s="22"/>
      <c r="G346" s="22"/>
      <c r="H346" s="22"/>
      <c r="I346" s="22"/>
      <c r="J346" s="25"/>
      <c r="K346" s="22"/>
      <c r="L346" s="22"/>
    </row>
    <row r="347" spans="1:12" ht="15.75" thickBot="1">
      <c r="B347" s="47"/>
      <c r="C347" s="47"/>
      <c r="D347" s="47"/>
      <c r="E347" s="47"/>
      <c r="F347" s="47"/>
      <c r="G347" s="22"/>
      <c r="H347" s="22"/>
      <c r="I347" s="22"/>
      <c r="J347" s="25"/>
      <c r="K347" s="22"/>
      <c r="L347" s="22"/>
    </row>
    <row r="348" spans="1:12" ht="15.75" thickBot="1">
      <c r="B348" s="458" t="s">
        <v>234</v>
      </c>
      <c r="C348" s="459"/>
      <c r="D348" s="459"/>
      <c r="E348" s="459"/>
      <c r="F348" s="460"/>
      <c r="G348" s="70"/>
      <c r="H348" s="22"/>
      <c r="I348" s="22"/>
      <c r="J348" s="25"/>
      <c r="K348" s="22"/>
      <c r="L348" s="22"/>
    </row>
    <row r="349" spans="1:12" ht="26.25" customHeight="1">
      <c r="B349" s="461" t="s">
        <v>90</v>
      </c>
      <c r="C349" s="462"/>
      <c r="D349" s="462"/>
      <c r="E349" s="462"/>
      <c r="F349" s="463"/>
      <c r="G349" s="25"/>
      <c r="H349" s="22"/>
      <c r="I349" s="22"/>
      <c r="J349" s="25"/>
      <c r="K349" s="22"/>
      <c r="L349" s="22"/>
    </row>
    <row r="350" spans="1:12" ht="50.25" customHeight="1">
      <c r="B350" s="14" t="s">
        <v>91</v>
      </c>
      <c r="C350" s="15" t="s">
        <v>92</v>
      </c>
      <c r="D350" s="15" t="s">
        <v>93</v>
      </c>
      <c r="E350" s="15" t="s">
        <v>37</v>
      </c>
      <c r="F350" s="17" t="s">
        <v>44</v>
      </c>
      <c r="G350" s="25"/>
      <c r="H350" s="22"/>
      <c r="I350" s="22"/>
      <c r="J350" s="25"/>
      <c r="K350" s="22"/>
      <c r="L350" s="22"/>
    </row>
    <row r="351" spans="1:12" s="93" customFormat="1" ht="45" customHeight="1">
      <c r="A351" s="92"/>
      <c r="B351" s="347" t="s">
        <v>681</v>
      </c>
      <c r="C351" s="345"/>
      <c r="D351" s="345"/>
      <c r="E351" s="345"/>
      <c r="F351" s="346"/>
      <c r="G351" s="25"/>
      <c r="H351" s="22"/>
      <c r="I351" s="22"/>
      <c r="J351" s="25"/>
      <c r="K351" s="22"/>
      <c r="L351" s="22"/>
    </row>
    <row r="352" spans="1:12">
      <c r="B352" s="53"/>
      <c r="C352" s="53"/>
      <c r="D352" s="22"/>
      <c r="E352" s="22"/>
      <c r="F352" s="22"/>
      <c r="G352" s="22"/>
      <c r="H352" s="22"/>
      <c r="I352" s="22"/>
      <c r="J352" s="25"/>
      <c r="K352" s="22"/>
      <c r="L352" s="22"/>
    </row>
    <row r="353" spans="2:12" s="20" customFormat="1" ht="15.75" thickBot="1">
      <c r="B353" s="11"/>
      <c r="C353" s="11"/>
      <c r="D353" s="39"/>
      <c r="E353" s="39"/>
      <c r="F353" s="39"/>
      <c r="G353" s="39"/>
      <c r="H353" s="39"/>
      <c r="I353" s="39"/>
      <c r="J353" s="9"/>
      <c r="K353" s="39"/>
      <c r="L353" s="39"/>
    </row>
    <row r="354" spans="2:12" ht="15.75" thickBot="1">
      <c r="B354" s="434" t="s">
        <v>100</v>
      </c>
      <c r="C354" s="435"/>
      <c r="D354" s="435"/>
      <c r="E354" s="435"/>
      <c r="F354" s="435"/>
      <c r="G354" s="436"/>
      <c r="H354" s="22"/>
      <c r="I354" s="22"/>
      <c r="J354" s="25"/>
      <c r="K354" s="22"/>
      <c r="L354" s="22"/>
    </row>
    <row r="355" spans="2:12" ht="15.75" thickBot="1">
      <c r="B355" s="71" t="s">
        <v>101</v>
      </c>
      <c r="C355" s="437" t="s">
        <v>102</v>
      </c>
      <c r="D355" s="438"/>
      <c r="E355" s="438"/>
      <c r="F355" s="439"/>
      <c r="G355" s="440" t="s">
        <v>44</v>
      </c>
      <c r="H355" s="22"/>
      <c r="I355" s="22"/>
      <c r="J355" s="25"/>
      <c r="K355" s="22"/>
      <c r="L355" s="22"/>
    </row>
    <row r="356" spans="2:12" ht="15.75" thickBot="1">
      <c r="B356" s="71"/>
      <c r="C356" s="443" t="s">
        <v>103</v>
      </c>
      <c r="D356" s="444"/>
      <c r="E356" s="443" t="s">
        <v>104</v>
      </c>
      <c r="F356" s="445"/>
      <c r="G356" s="441"/>
      <c r="H356" s="22"/>
      <c r="I356" s="22"/>
      <c r="J356" s="25"/>
      <c r="K356" s="22"/>
      <c r="L356" s="22"/>
    </row>
    <row r="357" spans="2:12" ht="34.5" customHeight="1" thickBot="1">
      <c r="B357" s="72"/>
      <c r="C357" s="18" t="s">
        <v>105</v>
      </c>
      <c r="D357" s="18" t="s">
        <v>106</v>
      </c>
      <c r="E357" s="18" t="s">
        <v>105</v>
      </c>
      <c r="F357" s="18" t="s">
        <v>107</v>
      </c>
      <c r="G357" s="442"/>
      <c r="H357" s="22"/>
      <c r="I357" s="22"/>
      <c r="J357" s="25"/>
      <c r="K357" s="22"/>
      <c r="L357" s="22"/>
    </row>
    <row r="358" spans="2:12" ht="15.75" thickBot="1">
      <c r="B358" s="73" t="s">
        <v>108</v>
      </c>
      <c r="C358" s="48"/>
      <c r="D358" s="82"/>
      <c r="E358" s="48">
        <v>186</v>
      </c>
      <c r="F358" s="82">
        <v>707884.52</v>
      </c>
      <c r="G358" s="455" t="s">
        <v>300</v>
      </c>
      <c r="H358" s="22"/>
      <c r="I358" s="22"/>
      <c r="J358" s="25"/>
      <c r="K358" s="22"/>
      <c r="L358" s="22"/>
    </row>
    <row r="359" spans="2:12" ht="15.75" thickBot="1">
      <c r="B359" s="73" t="s">
        <v>109</v>
      </c>
      <c r="C359" s="49"/>
      <c r="D359" s="83"/>
      <c r="E359" s="49"/>
      <c r="F359" s="83"/>
      <c r="G359" s="456"/>
      <c r="H359" s="22"/>
      <c r="I359" s="22"/>
      <c r="J359" s="25"/>
      <c r="K359" s="22"/>
      <c r="L359" s="22"/>
    </row>
    <row r="360" spans="2:12" ht="15.75" thickBot="1">
      <c r="B360" s="73" t="s">
        <v>110</v>
      </c>
      <c r="C360" s="48"/>
      <c r="D360" s="82"/>
      <c r="E360" s="48"/>
      <c r="F360" s="82"/>
      <c r="G360" s="456"/>
      <c r="H360" s="22"/>
      <c r="I360" s="22"/>
      <c r="J360" s="25"/>
      <c r="K360" s="22"/>
      <c r="L360" s="22"/>
    </row>
    <row r="361" spans="2:12" ht="15.75" thickBot="1">
      <c r="B361" s="73" t="s">
        <v>111</v>
      </c>
      <c r="C361" s="49">
        <v>27</v>
      </c>
      <c r="D361" s="83">
        <v>1486657.85</v>
      </c>
      <c r="E361" s="49">
        <v>9</v>
      </c>
      <c r="F361" s="83">
        <v>323829.34000000003</v>
      </c>
      <c r="G361" s="456"/>
      <c r="H361" s="22"/>
      <c r="I361" s="22"/>
      <c r="J361" s="25"/>
      <c r="K361" s="22"/>
      <c r="L361" s="22"/>
    </row>
    <row r="362" spans="2:12" ht="26.25" thickBot="1">
      <c r="B362" s="73" t="s">
        <v>112</v>
      </c>
      <c r="C362" s="48">
        <v>1</v>
      </c>
      <c r="D362" s="82">
        <v>60778.61</v>
      </c>
      <c r="E362" s="48">
        <v>26</v>
      </c>
      <c r="F362" s="82">
        <v>746970.78</v>
      </c>
      <c r="G362" s="456"/>
      <c r="H362" s="22"/>
      <c r="I362" s="22"/>
      <c r="J362" s="25"/>
      <c r="K362" s="22"/>
      <c r="L362" s="22"/>
    </row>
    <row r="363" spans="2:12" ht="15.75" thickBot="1">
      <c r="B363" s="73" t="s">
        <v>113</v>
      </c>
      <c r="C363" s="49"/>
      <c r="D363" s="83"/>
      <c r="E363" s="49"/>
      <c r="F363" s="83"/>
      <c r="G363" s="456"/>
      <c r="H363" s="22"/>
      <c r="I363" s="22"/>
      <c r="J363" s="25"/>
      <c r="K363" s="22"/>
      <c r="L363" s="22"/>
    </row>
    <row r="364" spans="2:12" ht="15.75" thickBot="1">
      <c r="B364" s="73" t="s">
        <v>114</v>
      </c>
      <c r="C364" s="48">
        <v>4</v>
      </c>
      <c r="D364" s="82">
        <v>105606.49</v>
      </c>
      <c r="E364" s="48"/>
      <c r="F364" s="82"/>
      <c r="G364" s="456"/>
      <c r="H364" s="22"/>
      <c r="I364" s="22"/>
      <c r="J364" s="25"/>
      <c r="K364" s="22"/>
      <c r="L364" s="22"/>
    </row>
    <row r="365" spans="2:12" ht="15.75" thickBot="1">
      <c r="B365" s="73" t="s">
        <v>115</v>
      </c>
      <c r="C365" s="49">
        <v>15</v>
      </c>
      <c r="D365" s="83">
        <v>877256.31</v>
      </c>
      <c r="E365" s="49"/>
      <c r="F365" s="83"/>
      <c r="G365" s="456"/>
      <c r="H365" s="22"/>
      <c r="I365" s="22"/>
      <c r="J365" s="25"/>
      <c r="K365" s="22"/>
      <c r="L365" s="22"/>
    </row>
    <row r="366" spans="2:12" ht="15.75" thickBot="1">
      <c r="B366" s="73" t="s">
        <v>116</v>
      </c>
      <c r="C366" s="48">
        <v>2</v>
      </c>
      <c r="D366" s="82">
        <v>279776.24</v>
      </c>
      <c r="E366" s="48"/>
      <c r="F366" s="82"/>
      <c r="G366" s="456"/>
      <c r="H366" s="22"/>
      <c r="I366" s="22"/>
      <c r="J366" s="25"/>
      <c r="K366" s="22"/>
      <c r="L366" s="22"/>
    </row>
    <row r="367" spans="2:12" ht="15.75" thickBot="1">
      <c r="B367" s="73" t="s">
        <v>117</v>
      </c>
      <c r="C367" s="49"/>
      <c r="D367" s="83"/>
      <c r="E367" s="49">
        <v>1</v>
      </c>
      <c r="F367" s="83">
        <v>0</v>
      </c>
      <c r="G367" s="456"/>
      <c r="H367" s="22"/>
      <c r="I367" s="22"/>
      <c r="J367" s="25"/>
      <c r="K367" s="22"/>
      <c r="L367" s="22"/>
    </row>
    <row r="368" spans="2:12" ht="15.75" thickBot="1">
      <c r="B368" s="73" t="s">
        <v>118</v>
      </c>
      <c r="C368" s="48"/>
      <c r="D368" s="82"/>
      <c r="E368" s="48"/>
      <c r="F368" s="82"/>
      <c r="G368" s="456"/>
      <c r="H368" s="22"/>
      <c r="I368" s="22"/>
      <c r="J368" s="25"/>
      <c r="K368" s="22"/>
      <c r="L368" s="22"/>
    </row>
    <row r="369" spans="1:12" ht="15.75" thickBot="1">
      <c r="B369" s="73" t="s">
        <v>119</v>
      </c>
      <c r="C369" s="49"/>
      <c r="D369" s="83"/>
      <c r="E369" s="49"/>
      <c r="F369" s="83"/>
      <c r="G369" s="456"/>
      <c r="H369" s="22"/>
      <c r="I369" s="22"/>
      <c r="J369" s="25"/>
      <c r="K369" s="22"/>
      <c r="L369" s="22"/>
    </row>
    <row r="370" spans="1:12" ht="15.75" thickBot="1">
      <c r="B370" s="73" t="s">
        <v>120</v>
      </c>
      <c r="C370" s="48">
        <v>50</v>
      </c>
      <c r="D370" s="82">
        <v>1170918.48</v>
      </c>
      <c r="E370" s="48">
        <v>2</v>
      </c>
      <c r="F370" s="82">
        <v>108028.63</v>
      </c>
      <c r="G370" s="456"/>
      <c r="H370" s="22"/>
      <c r="I370" s="22"/>
      <c r="J370" s="25"/>
      <c r="K370" s="22"/>
      <c r="L370" s="22"/>
    </row>
    <row r="371" spans="1:12" ht="15.75" thickBot="1">
      <c r="B371" s="73" t="s">
        <v>121</v>
      </c>
      <c r="C371" s="49">
        <v>4</v>
      </c>
      <c r="D371" s="83">
        <v>49938.505799999999</v>
      </c>
      <c r="E371" s="49">
        <v>6</v>
      </c>
      <c r="F371" s="83">
        <v>227045.3376</v>
      </c>
      <c r="G371" s="456"/>
      <c r="H371" s="22"/>
      <c r="I371" s="22"/>
      <c r="J371" s="25"/>
      <c r="K371" s="22"/>
      <c r="L371" s="22"/>
    </row>
    <row r="372" spans="1:12" ht="15.75" thickBot="1">
      <c r="B372" s="73" t="s">
        <v>122</v>
      </c>
      <c r="C372" s="48">
        <v>9</v>
      </c>
      <c r="D372" s="82">
        <v>2388606.59</v>
      </c>
      <c r="E372" s="48"/>
      <c r="F372" s="82"/>
      <c r="G372" s="456"/>
      <c r="H372" s="22"/>
      <c r="I372" s="22"/>
      <c r="J372" s="25"/>
      <c r="K372" s="22"/>
      <c r="L372" s="22"/>
    </row>
    <row r="373" spans="1:12" ht="26.25" customHeight="1" thickBot="1">
      <c r="B373" s="74" t="s">
        <v>209</v>
      </c>
      <c r="C373" s="48"/>
      <c r="D373" s="82"/>
      <c r="E373" s="48"/>
      <c r="F373" s="82"/>
      <c r="G373" s="456"/>
      <c r="H373" s="22"/>
      <c r="I373" s="22"/>
      <c r="J373" s="25"/>
      <c r="K373" s="22"/>
      <c r="L373" s="22"/>
    </row>
    <row r="374" spans="1:12" ht="15.75" thickBot="1">
      <c r="B374" s="73" t="s">
        <v>123</v>
      </c>
      <c r="C374" s="49">
        <v>3</v>
      </c>
      <c r="D374" s="83">
        <v>65431.35</v>
      </c>
      <c r="E374" s="49">
        <v>1</v>
      </c>
      <c r="F374" s="83">
        <v>16980</v>
      </c>
      <c r="G374" s="456"/>
      <c r="H374" s="22"/>
      <c r="I374" s="22"/>
      <c r="J374" s="25"/>
      <c r="K374" s="22"/>
      <c r="L374" s="22"/>
    </row>
    <row r="375" spans="1:12" ht="15.75" thickBot="1">
      <c r="B375" s="73" t="s">
        <v>124</v>
      </c>
      <c r="C375" s="48"/>
      <c r="D375" s="82"/>
      <c r="E375" s="48"/>
      <c r="F375" s="82"/>
      <c r="G375" s="457"/>
      <c r="H375" s="22"/>
      <c r="I375" s="22"/>
      <c r="J375" s="25"/>
      <c r="K375" s="22"/>
      <c r="L375" s="22"/>
    </row>
    <row r="376" spans="1:12">
      <c r="B376" s="53"/>
      <c r="C376" s="53"/>
      <c r="D376" s="22"/>
      <c r="E376" s="22"/>
      <c r="F376" s="22"/>
      <c r="G376" s="22"/>
      <c r="H376" s="22"/>
      <c r="I376" s="22"/>
      <c r="J376" s="25"/>
      <c r="K376" s="22"/>
      <c r="L376" s="22"/>
    </row>
    <row r="377" spans="1:12">
      <c r="B377" s="53"/>
      <c r="C377" s="53"/>
      <c r="D377" s="22"/>
      <c r="E377" s="22"/>
      <c r="F377" s="22"/>
      <c r="G377" s="22"/>
      <c r="H377" s="22"/>
      <c r="I377" s="22"/>
      <c r="J377" s="25"/>
      <c r="K377" s="22"/>
      <c r="L377" s="22"/>
    </row>
    <row r="378" spans="1:12" s="93" customFormat="1" ht="15.75" thickBot="1">
      <c r="A378" s="92"/>
      <c r="B378" s="53"/>
      <c r="C378" s="53"/>
      <c r="D378" s="22"/>
      <c r="E378" s="22"/>
      <c r="F378" s="22"/>
      <c r="G378" s="22"/>
      <c r="H378" s="22"/>
      <c r="I378" s="22"/>
      <c r="J378" s="25"/>
      <c r="K378" s="22"/>
      <c r="L378" s="22"/>
    </row>
    <row r="379" spans="1:12" ht="15.75" customHeight="1" thickBot="1">
      <c r="B379" s="370" t="s">
        <v>240</v>
      </c>
      <c r="C379" s="371"/>
      <c r="D379" s="371"/>
      <c r="E379" s="372"/>
      <c r="F379" s="22"/>
      <c r="G379" s="22"/>
      <c r="H379" s="22"/>
      <c r="I379" s="22"/>
      <c r="J379" s="25"/>
      <c r="K379" s="22"/>
      <c r="L379" s="22"/>
    </row>
    <row r="380" spans="1:12" ht="57" customHeight="1" thickBot="1">
      <c r="B380" s="12" t="s">
        <v>238</v>
      </c>
      <c r="C380" s="13" t="s">
        <v>239</v>
      </c>
      <c r="D380" s="55" t="s">
        <v>125</v>
      </c>
      <c r="E380" s="55" t="s">
        <v>44</v>
      </c>
      <c r="F380" s="22"/>
      <c r="G380" s="22"/>
      <c r="H380" s="22"/>
      <c r="I380" s="22"/>
      <c r="J380" s="25"/>
      <c r="K380" s="22"/>
      <c r="L380" s="22"/>
    </row>
    <row r="381" spans="1:12" ht="45.75" thickBot="1">
      <c r="B381" s="84" t="s">
        <v>301</v>
      </c>
      <c r="C381" s="573" t="s">
        <v>302</v>
      </c>
      <c r="D381" s="574" t="s">
        <v>303</v>
      </c>
      <c r="E381" s="84" t="s">
        <v>304</v>
      </c>
      <c r="F381" s="22"/>
      <c r="G381" s="22"/>
      <c r="H381" s="22"/>
      <c r="I381" s="22"/>
      <c r="J381" s="25"/>
      <c r="K381" s="22"/>
      <c r="L381" s="22"/>
    </row>
    <row r="382" spans="1:12" ht="45.75" thickBot="1">
      <c r="B382" s="85" t="s">
        <v>305</v>
      </c>
      <c r="C382" s="575" t="s">
        <v>306</v>
      </c>
      <c r="D382" s="576" t="s">
        <v>307</v>
      </c>
      <c r="E382" s="85" t="s">
        <v>304</v>
      </c>
      <c r="F382" s="22"/>
      <c r="G382" s="22"/>
      <c r="H382" s="22"/>
      <c r="I382" s="22"/>
      <c r="J382" s="25"/>
      <c r="K382" s="22"/>
      <c r="L382" s="22"/>
    </row>
    <row r="383" spans="1:12" ht="45.75" thickBot="1">
      <c r="B383" s="85" t="s">
        <v>308</v>
      </c>
      <c r="C383" s="575" t="s">
        <v>309</v>
      </c>
      <c r="D383" s="576" t="s">
        <v>310</v>
      </c>
      <c r="E383" s="85" t="s">
        <v>304</v>
      </c>
      <c r="F383" s="22"/>
      <c r="G383" s="22"/>
      <c r="H383" s="22"/>
      <c r="I383" s="22"/>
      <c r="J383" s="25"/>
      <c r="K383" s="22"/>
      <c r="L383" s="22"/>
    </row>
    <row r="384" spans="1:12" ht="60.75" thickBot="1">
      <c r="B384" s="85" t="s">
        <v>311</v>
      </c>
      <c r="C384" s="575" t="s">
        <v>312</v>
      </c>
      <c r="D384" s="577" t="s">
        <v>313</v>
      </c>
      <c r="E384" s="85" t="s">
        <v>314</v>
      </c>
      <c r="F384" s="22"/>
      <c r="G384" s="22"/>
      <c r="H384" s="22"/>
      <c r="I384" s="22"/>
      <c r="J384" s="25"/>
      <c r="K384" s="22"/>
      <c r="L384" s="22"/>
    </row>
    <row r="385" spans="2:12" ht="60.75" thickBot="1">
      <c r="B385" s="85" t="s">
        <v>315</v>
      </c>
      <c r="C385" s="575" t="s">
        <v>316</v>
      </c>
      <c r="D385" s="577" t="s">
        <v>313</v>
      </c>
      <c r="E385" s="85" t="s">
        <v>317</v>
      </c>
      <c r="F385" s="22"/>
      <c r="G385" s="22"/>
      <c r="H385" s="22"/>
      <c r="I385" s="22"/>
      <c r="J385" s="25"/>
      <c r="K385" s="22"/>
      <c r="L385" s="22"/>
    </row>
    <row r="386" spans="2:12" ht="60.75" thickBot="1">
      <c r="B386" s="85" t="s">
        <v>318</v>
      </c>
      <c r="C386" s="573" t="s">
        <v>319</v>
      </c>
      <c r="D386" s="577" t="s">
        <v>313</v>
      </c>
      <c r="E386" s="85" t="s">
        <v>320</v>
      </c>
      <c r="F386" s="22"/>
      <c r="G386" s="22"/>
      <c r="H386" s="22"/>
      <c r="I386" s="22"/>
      <c r="J386" s="25"/>
      <c r="K386" s="22"/>
      <c r="L386" s="22"/>
    </row>
    <row r="387" spans="2:12" ht="60.75" thickBot="1">
      <c r="B387" s="86" t="s">
        <v>321</v>
      </c>
      <c r="C387" s="580" t="s">
        <v>322</v>
      </c>
      <c r="D387" s="578" t="s">
        <v>313</v>
      </c>
      <c r="E387" s="85" t="s">
        <v>323</v>
      </c>
      <c r="F387" s="22"/>
      <c r="G387" s="22"/>
      <c r="H387" s="22"/>
      <c r="I387" s="22"/>
      <c r="J387" s="25"/>
      <c r="K387" s="22"/>
      <c r="L387" s="22"/>
    </row>
    <row r="388" spans="2:12" ht="30.75" thickBot="1">
      <c r="B388" s="85" t="s">
        <v>324</v>
      </c>
      <c r="C388" s="579" t="s">
        <v>325</v>
      </c>
      <c r="D388" s="576" t="s">
        <v>326</v>
      </c>
      <c r="E388" s="85" t="s">
        <v>327</v>
      </c>
      <c r="F388" s="22"/>
      <c r="G388" s="22"/>
      <c r="H388" s="22"/>
      <c r="I388" s="22"/>
      <c r="J388" s="25"/>
      <c r="K388" s="22"/>
      <c r="L388" s="22"/>
    </row>
    <row r="389" spans="2:12">
      <c r="B389" s="75"/>
      <c r="C389" s="42"/>
      <c r="D389" s="75"/>
      <c r="E389" s="22"/>
      <c r="F389" s="22"/>
      <c r="G389" s="22"/>
      <c r="H389" s="22"/>
      <c r="I389" s="22"/>
      <c r="J389" s="25"/>
      <c r="K389" s="22"/>
      <c r="L389" s="22"/>
    </row>
    <row r="390" spans="2:12" ht="15.75" thickBot="1">
      <c r="B390" s="53"/>
      <c r="C390" s="53"/>
      <c r="D390" s="22"/>
      <c r="E390" s="22"/>
      <c r="F390" s="22"/>
      <c r="G390" s="22"/>
      <c r="H390" s="22"/>
      <c r="I390" s="22"/>
      <c r="J390" s="22"/>
      <c r="K390" s="22"/>
      <c r="L390" s="22"/>
    </row>
    <row r="391" spans="2:12" ht="30.75" customHeight="1" thickBot="1">
      <c r="B391" s="370" t="s">
        <v>126</v>
      </c>
      <c r="C391" s="371"/>
      <c r="D391" s="371"/>
      <c r="E391" s="371"/>
      <c r="F391" s="371"/>
      <c r="G391" s="372"/>
      <c r="H391" s="76"/>
      <c r="I391" s="22"/>
      <c r="J391" s="22"/>
      <c r="K391" s="22"/>
      <c r="L391" s="22"/>
    </row>
    <row r="392" spans="2:12" ht="64.5" thickBot="1">
      <c r="B392" s="12" t="s">
        <v>127</v>
      </c>
      <c r="C392" s="13" t="s">
        <v>128</v>
      </c>
      <c r="D392" s="13" t="s">
        <v>129</v>
      </c>
      <c r="E392" s="13" t="s">
        <v>130</v>
      </c>
      <c r="F392" s="13" t="s">
        <v>131</v>
      </c>
      <c r="G392" s="55" t="s">
        <v>44</v>
      </c>
      <c r="H392" s="22"/>
      <c r="I392" s="22"/>
      <c r="J392" s="22"/>
      <c r="K392" s="22"/>
      <c r="L392" s="22"/>
    </row>
    <row r="393" spans="2:12" ht="89.25">
      <c r="B393" s="87" t="s">
        <v>328</v>
      </c>
      <c r="C393" s="88" t="s">
        <v>329</v>
      </c>
      <c r="D393" s="88" t="s">
        <v>330</v>
      </c>
      <c r="E393" s="88" t="s">
        <v>330</v>
      </c>
      <c r="F393" s="88" t="s">
        <v>331</v>
      </c>
      <c r="G393" s="89" t="s">
        <v>332</v>
      </c>
      <c r="H393" s="22"/>
      <c r="I393" s="22"/>
      <c r="J393" s="22"/>
      <c r="K393" s="22"/>
      <c r="L393" s="22"/>
    </row>
    <row r="394" spans="2:12" ht="25.5">
      <c r="B394" s="87" t="s">
        <v>328</v>
      </c>
      <c r="C394" s="88" t="s">
        <v>333</v>
      </c>
      <c r="D394" s="88" t="s">
        <v>330</v>
      </c>
      <c r="E394" s="88" t="s">
        <v>330</v>
      </c>
      <c r="F394" s="88" t="s">
        <v>334</v>
      </c>
      <c r="G394" s="89" t="s">
        <v>332</v>
      </c>
      <c r="H394" s="22"/>
      <c r="I394" s="22"/>
      <c r="J394" s="22"/>
      <c r="K394" s="22"/>
      <c r="L394" s="22"/>
    </row>
    <row r="395" spans="2:12" ht="25.5">
      <c r="B395" s="87" t="s">
        <v>328</v>
      </c>
      <c r="C395" s="90" t="s">
        <v>335</v>
      </c>
      <c r="D395" s="88" t="s">
        <v>330</v>
      </c>
      <c r="E395" s="88" t="s">
        <v>330</v>
      </c>
      <c r="F395" s="88" t="s">
        <v>331</v>
      </c>
      <c r="G395" s="89" t="s">
        <v>332</v>
      </c>
      <c r="J395" s="42"/>
    </row>
    <row r="396" spans="2:12" ht="38.25">
      <c r="B396" s="87" t="s">
        <v>328</v>
      </c>
      <c r="C396" s="88" t="s">
        <v>336</v>
      </c>
      <c r="D396" s="88" t="s">
        <v>330</v>
      </c>
      <c r="E396" s="88" t="s">
        <v>330</v>
      </c>
      <c r="F396" s="88" t="s">
        <v>331</v>
      </c>
      <c r="G396" s="89" t="s">
        <v>332</v>
      </c>
    </row>
    <row r="397" spans="2:12" ht="89.25">
      <c r="B397" s="87" t="s">
        <v>328</v>
      </c>
      <c r="C397" s="88" t="s">
        <v>337</v>
      </c>
      <c r="D397" s="88" t="s">
        <v>330</v>
      </c>
      <c r="E397" s="88" t="s">
        <v>330</v>
      </c>
      <c r="F397" s="88" t="s">
        <v>331</v>
      </c>
      <c r="G397" s="89" t="s">
        <v>332</v>
      </c>
    </row>
    <row r="398" spans="2:12" ht="89.25">
      <c r="B398" s="87" t="s">
        <v>328</v>
      </c>
      <c r="C398" s="88" t="s">
        <v>338</v>
      </c>
      <c r="D398" s="88" t="s">
        <v>330</v>
      </c>
      <c r="E398" s="88" t="s">
        <v>330</v>
      </c>
      <c r="F398" s="88" t="s">
        <v>331</v>
      </c>
      <c r="G398" s="89" t="s">
        <v>332</v>
      </c>
    </row>
    <row r="399" spans="2:12" ht="89.25">
      <c r="B399" s="87" t="s">
        <v>328</v>
      </c>
      <c r="C399" s="88" t="s">
        <v>339</v>
      </c>
      <c r="D399" s="88" t="s">
        <v>330</v>
      </c>
      <c r="E399" s="88" t="s">
        <v>330</v>
      </c>
      <c r="F399" s="88" t="s">
        <v>331</v>
      </c>
      <c r="G399" s="89" t="s">
        <v>332</v>
      </c>
    </row>
    <row r="400" spans="2:12" ht="89.25">
      <c r="B400" s="87" t="s">
        <v>328</v>
      </c>
      <c r="C400" s="88" t="s">
        <v>340</v>
      </c>
      <c r="D400" s="88" t="s">
        <v>330</v>
      </c>
      <c r="E400" s="88" t="s">
        <v>330</v>
      </c>
      <c r="F400" s="88" t="s">
        <v>331</v>
      </c>
      <c r="G400" s="89" t="s">
        <v>332</v>
      </c>
    </row>
    <row r="401" spans="2:7" ht="89.25">
      <c r="B401" s="87" t="s">
        <v>328</v>
      </c>
      <c r="C401" s="88" t="s">
        <v>341</v>
      </c>
      <c r="D401" s="88" t="s">
        <v>330</v>
      </c>
      <c r="E401" s="88" t="s">
        <v>330</v>
      </c>
      <c r="F401" s="88" t="s">
        <v>331</v>
      </c>
      <c r="G401" s="89" t="s">
        <v>332</v>
      </c>
    </row>
    <row r="402" spans="2:7" ht="89.25">
      <c r="B402" s="87" t="s">
        <v>328</v>
      </c>
      <c r="C402" s="90" t="s">
        <v>342</v>
      </c>
      <c r="D402" s="88" t="s">
        <v>330</v>
      </c>
      <c r="E402" s="88" t="s">
        <v>330</v>
      </c>
      <c r="F402" s="88" t="s">
        <v>331</v>
      </c>
      <c r="G402" s="89" t="s">
        <v>332</v>
      </c>
    </row>
    <row r="403" spans="2:7" ht="89.25">
      <c r="B403" s="87" t="s">
        <v>328</v>
      </c>
      <c r="C403" s="90" t="s">
        <v>343</v>
      </c>
      <c r="D403" s="88" t="s">
        <v>330</v>
      </c>
      <c r="E403" s="88" t="s">
        <v>330</v>
      </c>
      <c r="F403" s="88" t="s">
        <v>331</v>
      </c>
      <c r="G403" s="89" t="s">
        <v>332</v>
      </c>
    </row>
    <row r="404" spans="2:7" ht="89.25">
      <c r="B404" s="87" t="s">
        <v>328</v>
      </c>
      <c r="C404" s="90" t="s">
        <v>344</v>
      </c>
      <c r="D404" s="88" t="s">
        <v>330</v>
      </c>
      <c r="E404" s="88" t="s">
        <v>330</v>
      </c>
      <c r="F404" s="88" t="s">
        <v>331</v>
      </c>
      <c r="G404" s="89" t="s">
        <v>332</v>
      </c>
    </row>
    <row r="405" spans="2:7" ht="89.25">
      <c r="B405" s="87" t="s">
        <v>328</v>
      </c>
      <c r="C405" s="90" t="s">
        <v>345</v>
      </c>
      <c r="D405" s="88" t="s">
        <v>330</v>
      </c>
      <c r="E405" s="88" t="s">
        <v>330</v>
      </c>
      <c r="F405" s="88" t="s">
        <v>331</v>
      </c>
      <c r="G405" s="89" t="s">
        <v>332</v>
      </c>
    </row>
  </sheetData>
  <mergeCells count="194">
    <mergeCell ref="I337:I340"/>
    <mergeCell ref="B248:E248"/>
    <mergeCell ref="E241:F241"/>
    <mergeCell ref="E242:F242"/>
    <mergeCell ref="E243:F243"/>
    <mergeCell ref="E244:F244"/>
    <mergeCell ref="E245:F245"/>
    <mergeCell ref="E246:F246"/>
    <mergeCell ref="E247:F247"/>
    <mergeCell ref="B241:C241"/>
    <mergeCell ref="B242:C242"/>
    <mergeCell ref="B243:C243"/>
    <mergeCell ref="B244:C244"/>
    <mergeCell ref="B245:C245"/>
    <mergeCell ref="B246:C246"/>
    <mergeCell ref="B247:C247"/>
    <mergeCell ref="B302:D302"/>
    <mergeCell ref="B277:B279"/>
    <mergeCell ref="F174:G174"/>
    <mergeCell ref="F175:G175"/>
    <mergeCell ref="F176:G176"/>
    <mergeCell ref="F177:G177"/>
    <mergeCell ref="F178:G178"/>
    <mergeCell ref="F179:G179"/>
    <mergeCell ref="F180:G180"/>
    <mergeCell ref="F181:G181"/>
    <mergeCell ref="F182:G182"/>
    <mergeCell ref="L118:L119"/>
    <mergeCell ref="L98:L100"/>
    <mergeCell ref="F90:F92"/>
    <mergeCell ref="G90:G92"/>
    <mergeCell ref="L90:L92"/>
    <mergeCell ref="F94:F97"/>
    <mergeCell ref="G94:G97"/>
    <mergeCell ref="L94:L97"/>
    <mergeCell ref="L102:L103"/>
    <mergeCell ref="G105:G109"/>
    <mergeCell ref="K105:K109"/>
    <mergeCell ref="J118:J119"/>
    <mergeCell ref="K118:K119"/>
    <mergeCell ref="I118:I119"/>
    <mergeCell ref="L84:L85"/>
    <mergeCell ref="L82:L83"/>
    <mergeCell ref="D63:D81"/>
    <mergeCell ref="D89:D100"/>
    <mergeCell ref="L72:L73"/>
    <mergeCell ref="L74:L75"/>
    <mergeCell ref="L76:L77"/>
    <mergeCell ref="L78:L79"/>
    <mergeCell ref="L80:L81"/>
    <mergeCell ref="E84:E85"/>
    <mergeCell ref="F84:F85"/>
    <mergeCell ref="F98:F100"/>
    <mergeCell ref="G82:G83"/>
    <mergeCell ref="G84:G85"/>
    <mergeCell ref="J82:J83"/>
    <mergeCell ref="K82:K83"/>
    <mergeCell ref="I82:I83"/>
    <mergeCell ref="J89:J100"/>
    <mergeCell ref="K89:K100"/>
    <mergeCell ref="J84:J85"/>
    <mergeCell ref="B88:B103"/>
    <mergeCell ref="I89:I100"/>
    <mergeCell ref="E89:E100"/>
    <mergeCell ref="C63:C126"/>
    <mergeCell ref="G72:G73"/>
    <mergeCell ref="B68:B81"/>
    <mergeCell ref="B86:B87"/>
    <mergeCell ref="B63:B67"/>
    <mergeCell ref="B82:B85"/>
    <mergeCell ref="D82:D85"/>
    <mergeCell ref="E82:E83"/>
    <mergeCell ref="F82:F83"/>
    <mergeCell ref="I84:I85"/>
    <mergeCell ref="B120:B126"/>
    <mergeCell ref="B105:B116"/>
    <mergeCell ref="D104:D109"/>
    <mergeCell ref="D101:D103"/>
    <mergeCell ref="E102:E103"/>
    <mergeCell ref="F102:F103"/>
    <mergeCell ref="G98:G100"/>
    <mergeCell ref="F118:F119"/>
    <mergeCell ref="G118:G119"/>
    <mergeCell ref="B250:E250"/>
    <mergeCell ref="B251:E251"/>
    <mergeCell ref="F163:G165"/>
    <mergeCell ref="F166:G166"/>
    <mergeCell ref="F167:G167"/>
    <mergeCell ref="F168:G168"/>
    <mergeCell ref="E143:F143"/>
    <mergeCell ref="E144:F144"/>
    <mergeCell ref="E145:F145"/>
    <mergeCell ref="E159:F159"/>
    <mergeCell ref="E152:F152"/>
    <mergeCell ref="B162:F162"/>
    <mergeCell ref="D156:D158"/>
    <mergeCell ref="D153:D155"/>
    <mergeCell ref="D147:D149"/>
    <mergeCell ref="D142:D146"/>
    <mergeCell ref="D150:D152"/>
    <mergeCell ref="E156:F156"/>
    <mergeCell ref="E157:F157"/>
    <mergeCell ref="E158:F158"/>
    <mergeCell ref="E146:F146"/>
    <mergeCell ref="E147:F147"/>
    <mergeCell ref="F187:G187"/>
    <mergeCell ref="F188:G188"/>
    <mergeCell ref="C163:C165"/>
    <mergeCell ref="E163:E165"/>
    <mergeCell ref="B391:G391"/>
    <mergeCell ref="B354:G354"/>
    <mergeCell ref="C355:F355"/>
    <mergeCell ref="G355:G357"/>
    <mergeCell ref="C356:D356"/>
    <mergeCell ref="E356:F356"/>
    <mergeCell ref="B379:E379"/>
    <mergeCell ref="B225:B226"/>
    <mergeCell ref="D163:D165"/>
    <mergeCell ref="B285:B293"/>
    <mergeCell ref="B294:B295"/>
    <mergeCell ref="G358:G375"/>
    <mergeCell ref="B348:F348"/>
    <mergeCell ref="B349:F349"/>
    <mergeCell ref="B335:H335"/>
    <mergeCell ref="B342:D342"/>
    <mergeCell ref="B298:E298"/>
    <mergeCell ref="B334:I334"/>
    <mergeCell ref="B310:E310"/>
    <mergeCell ref="B275:G275"/>
    <mergeCell ref="B280:B284"/>
    <mergeCell ref="B267:E267"/>
    <mergeCell ref="B137:E137"/>
    <mergeCell ref="B129:D129"/>
    <mergeCell ref="B61:B62"/>
    <mergeCell ref="C61:C62"/>
    <mergeCell ref="D61:D62"/>
    <mergeCell ref="E61:F61"/>
    <mergeCell ref="K84:K85"/>
    <mergeCell ref="B240:D240"/>
    <mergeCell ref="B266:E266"/>
    <mergeCell ref="B163:B165"/>
    <mergeCell ref="B261:E261"/>
    <mergeCell ref="B262:E262"/>
    <mergeCell ref="B232:E232"/>
    <mergeCell ref="B228:F228"/>
    <mergeCell ref="B194:F194"/>
    <mergeCell ref="F169:G169"/>
    <mergeCell ref="F170:G170"/>
    <mergeCell ref="F171:G171"/>
    <mergeCell ref="F172:G172"/>
    <mergeCell ref="F173:G173"/>
    <mergeCell ref="F183:G183"/>
    <mergeCell ref="F184:G184"/>
    <mergeCell ref="F185:G185"/>
    <mergeCell ref="F186:G186"/>
    <mergeCell ref="B139:B141"/>
    <mergeCell ref="B142:B146"/>
    <mergeCell ref="B147:B149"/>
    <mergeCell ref="B150:B152"/>
    <mergeCell ref="B153:B155"/>
    <mergeCell ref="B156:B158"/>
    <mergeCell ref="E138:F138"/>
    <mergeCell ref="E139:F139"/>
    <mergeCell ref="E140:F140"/>
    <mergeCell ref="E141:F141"/>
    <mergeCell ref="E148:F148"/>
    <mergeCell ref="E149:F149"/>
    <mergeCell ref="E150:F150"/>
    <mergeCell ref="E151:F151"/>
    <mergeCell ref="E153:F153"/>
    <mergeCell ref="E154:F154"/>
    <mergeCell ref="E155:F155"/>
    <mergeCell ref="E142:F142"/>
    <mergeCell ref="D139:D141"/>
    <mergeCell ref="B2:E4"/>
    <mergeCell ref="M61:M62"/>
    <mergeCell ref="B55:D55"/>
    <mergeCell ref="C56:D56"/>
    <mergeCell ref="C57:D57"/>
    <mergeCell ref="B54:D54"/>
    <mergeCell ref="B5:G5"/>
    <mergeCell ref="B6:C6"/>
    <mergeCell ref="D7:H7"/>
    <mergeCell ref="B22:C22"/>
    <mergeCell ref="B32:C32"/>
    <mergeCell ref="D35:F35"/>
    <mergeCell ref="B39:C39"/>
    <mergeCell ref="B40:C40"/>
    <mergeCell ref="B47:C47"/>
    <mergeCell ref="B59:E59"/>
    <mergeCell ref="G61:G62"/>
    <mergeCell ref="K61:K62"/>
    <mergeCell ref="L61:L62"/>
    <mergeCell ref="I61:J61"/>
  </mergeCells>
  <hyperlinks>
    <hyperlink ref="G358" r:id="rId1"/>
    <hyperlink ref="G393" r:id="rId2"/>
    <hyperlink ref="G394:G402" r:id="rId3" display="Ver Publicación"/>
    <hyperlink ref="G394" r:id="rId4"/>
    <hyperlink ref="G402" r:id="rId5"/>
    <hyperlink ref="G403:G405" r:id="rId6" display="Ver Publicación"/>
    <hyperlink ref="G403" r:id="rId7"/>
    <hyperlink ref="G401" r:id="rId8"/>
    <hyperlink ref="G404" r:id="rId9"/>
    <hyperlink ref="G405" r:id="rId10"/>
    <hyperlink ref="G395" r:id="rId11"/>
    <hyperlink ref="G396" r:id="rId12"/>
    <hyperlink ref="G397" r:id="rId13"/>
    <hyperlink ref="G398" r:id="rId14"/>
    <hyperlink ref="G399" r:id="rId15"/>
    <hyperlink ref="G400" r:id="rId16"/>
    <hyperlink ref="C29" r:id="rId17"/>
    <hyperlink ref="C37" r:id="rId18"/>
    <hyperlink ref="C44" r:id="rId19"/>
    <hyperlink ref="C51" r:id="rId20"/>
    <hyperlink ref="F166" r:id="rId21"/>
    <hyperlink ref="I337" r:id="rId22"/>
    <hyperlink ref="D345" r:id="rId23"/>
    <hyperlink ref="D344" r:id="rId24"/>
  </hyperlinks>
  <printOptions horizontalCentered="1"/>
  <pageMargins left="0.23622047244094491" right="0.23622047244094491" top="0.74803149606299213" bottom="0.74803149606299213" header="0.31496062992125984" footer="0.31496062992125984"/>
  <pageSetup scale="75" orientation="landscape" r:id="rId25"/>
</worksheet>
</file>

<file path=xl/worksheets/sheet2.xml><?xml version="1.0" encoding="utf-8"?>
<worksheet xmlns="http://schemas.openxmlformats.org/spreadsheetml/2006/main" xmlns:r="http://schemas.openxmlformats.org/officeDocument/2006/relationships">
  <dimension ref="A2:L68"/>
  <sheetViews>
    <sheetView topLeftCell="A4" workbookViewId="0">
      <selection activeCell="E7" sqref="E7"/>
    </sheetView>
  </sheetViews>
  <sheetFormatPr baseColWidth="10" defaultRowHeight="15"/>
  <cols>
    <col min="1" max="1" width="22.85546875" customWidth="1"/>
    <col min="2" max="2" width="23.140625" customWidth="1"/>
    <col min="3" max="3" width="16.7109375" customWidth="1"/>
    <col min="4" max="4" width="9.7109375" customWidth="1"/>
    <col min="5" max="5" width="25.42578125" style="133" customWidth="1"/>
    <col min="6" max="6" width="32.140625" customWidth="1"/>
    <col min="7" max="7" width="0" hidden="1" customWidth="1"/>
    <col min="8" max="8" width="10.5703125" customWidth="1"/>
    <col min="9" max="9" width="10" customWidth="1"/>
    <col min="10" max="10" width="12.28515625" customWidth="1"/>
    <col min="11" max="11" width="34.28515625" customWidth="1"/>
    <col min="12" max="12" width="18.140625" customWidth="1"/>
  </cols>
  <sheetData>
    <row r="2" spans="1:12" ht="15.75" thickBot="1"/>
    <row r="3" spans="1:12" ht="15.75" thickBot="1">
      <c r="A3" s="363" t="s">
        <v>35</v>
      </c>
      <c r="B3" s="364"/>
      <c r="C3" s="364"/>
      <c r="D3" s="365"/>
      <c r="E3" s="134"/>
      <c r="F3" s="22"/>
      <c r="G3" s="22"/>
      <c r="H3" s="22"/>
      <c r="I3" s="25"/>
      <c r="J3" s="22"/>
      <c r="K3" s="22"/>
      <c r="L3" s="93"/>
    </row>
    <row r="4" spans="1:12" ht="15.75" thickBot="1">
      <c r="A4" s="99" t="s">
        <v>145</v>
      </c>
      <c r="B4" s="101"/>
      <c r="C4" s="100"/>
      <c r="D4" s="102"/>
      <c r="E4" s="102"/>
      <c r="F4" s="102"/>
      <c r="G4" s="102"/>
      <c r="H4" s="102"/>
      <c r="I4" s="102"/>
      <c r="J4" s="102"/>
      <c r="K4" s="102"/>
      <c r="L4" s="81"/>
    </row>
    <row r="5" spans="1:12" ht="22.5">
      <c r="A5" s="545" t="s">
        <v>177</v>
      </c>
      <c r="B5" s="529" t="s">
        <v>178</v>
      </c>
      <c r="C5" s="530" t="s">
        <v>252</v>
      </c>
      <c r="D5" s="530" t="s">
        <v>36</v>
      </c>
      <c r="E5" s="530"/>
      <c r="F5" s="530" t="s">
        <v>133</v>
      </c>
      <c r="G5" s="137" t="s">
        <v>136</v>
      </c>
      <c r="H5" s="529" t="s">
        <v>136</v>
      </c>
      <c r="I5" s="530"/>
      <c r="J5" s="531" t="s">
        <v>179</v>
      </c>
      <c r="K5" s="533" t="s">
        <v>137</v>
      </c>
      <c r="L5" s="535" t="s">
        <v>180</v>
      </c>
    </row>
    <row r="6" spans="1:12" ht="34.5" thickBot="1">
      <c r="A6" s="546"/>
      <c r="B6" s="547"/>
      <c r="C6" s="541"/>
      <c r="D6" s="135" t="s">
        <v>134</v>
      </c>
      <c r="E6" s="136" t="s">
        <v>135</v>
      </c>
      <c r="F6" s="541"/>
      <c r="G6" s="138" t="s">
        <v>83</v>
      </c>
      <c r="H6" s="139" t="s">
        <v>83</v>
      </c>
      <c r="I6" s="135" t="s">
        <v>84</v>
      </c>
      <c r="J6" s="532"/>
      <c r="K6" s="534"/>
      <c r="L6" s="536"/>
    </row>
    <row r="7" spans="1:12" ht="84.75" customHeight="1">
      <c r="A7" s="537" t="s">
        <v>363</v>
      </c>
      <c r="B7" s="539" t="s">
        <v>406</v>
      </c>
      <c r="C7" s="501" t="s">
        <v>591</v>
      </c>
      <c r="D7" s="140">
        <v>1</v>
      </c>
      <c r="E7" s="141" t="s">
        <v>364</v>
      </c>
      <c r="F7" s="142" t="s">
        <v>365</v>
      </c>
      <c r="G7" s="143"/>
      <c r="H7" s="144">
        <v>11</v>
      </c>
      <c r="I7" s="140">
        <v>10</v>
      </c>
      <c r="J7" s="145">
        <v>0.90909090909090906</v>
      </c>
      <c r="K7" s="146" t="s">
        <v>366</v>
      </c>
      <c r="L7" s="147"/>
    </row>
    <row r="8" spans="1:12" ht="53.25" customHeight="1">
      <c r="A8" s="538"/>
      <c r="B8" s="539"/>
      <c r="C8" s="502"/>
      <c r="D8" s="140">
        <v>1</v>
      </c>
      <c r="E8" s="141" t="s">
        <v>367</v>
      </c>
      <c r="F8" s="142" t="s">
        <v>368</v>
      </c>
      <c r="G8" s="143"/>
      <c r="H8" s="144">
        <v>6</v>
      </c>
      <c r="I8" s="140">
        <v>5</v>
      </c>
      <c r="J8" s="145">
        <v>0.83333333333333337</v>
      </c>
      <c r="K8" s="146" t="s">
        <v>559</v>
      </c>
      <c r="L8" s="147"/>
    </row>
    <row r="9" spans="1:12" ht="107.25" customHeight="1">
      <c r="A9" s="538"/>
      <c r="B9" s="539"/>
      <c r="C9" s="502"/>
      <c r="D9" s="140">
        <v>1</v>
      </c>
      <c r="E9" s="141" t="s">
        <v>369</v>
      </c>
      <c r="F9" s="142" t="s">
        <v>370</v>
      </c>
      <c r="G9" s="143"/>
      <c r="H9" s="144">
        <v>13</v>
      </c>
      <c r="I9" s="140">
        <v>12</v>
      </c>
      <c r="J9" s="145">
        <v>0.92307692307692313</v>
      </c>
      <c r="K9" s="146" t="s">
        <v>600</v>
      </c>
      <c r="L9" s="147"/>
    </row>
    <row r="10" spans="1:12" ht="60.75" customHeight="1">
      <c r="A10" s="538"/>
      <c r="B10" s="539"/>
      <c r="C10" s="502"/>
      <c r="D10" s="140">
        <v>1</v>
      </c>
      <c r="E10" s="141" t="s">
        <v>372</v>
      </c>
      <c r="F10" s="142" t="s">
        <v>478</v>
      </c>
      <c r="G10" s="143"/>
      <c r="H10" s="144">
        <v>7</v>
      </c>
      <c r="I10" s="140">
        <v>7</v>
      </c>
      <c r="J10" s="145">
        <v>1</v>
      </c>
      <c r="K10" s="146" t="s">
        <v>373</v>
      </c>
      <c r="L10" s="147"/>
    </row>
    <row r="11" spans="1:12" ht="62.25" customHeight="1">
      <c r="A11" s="538"/>
      <c r="B11" s="539"/>
      <c r="C11" s="502"/>
      <c r="D11" s="140">
        <v>1</v>
      </c>
      <c r="E11" s="141" t="s">
        <v>374</v>
      </c>
      <c r="F11" s="142" t="s">
        <v>375</v>
      </c>
      <c r="G11" s="143"/>
      <c r="H11" s="144">
        <v>6</v>
      </c>
      <c r="I11" s="140">
        <v>6</v>
      </c>
      <c r="J11" s="145">
        <v>1</v>
      </c>
      <c r="K11" s="146" t="s">
        <v>567</v>
      </c>
      <c r="L11" s="147"/>
    </row>
    <row r="12" spans="1:12" ht="149.25" customHeight="1">
      <c r="A12" s="523" t="s">
        <v>376</v>
      </c>
      <c r="B12" s="539"/>
      <c r="C12" s="501"/>
      <c r="D12" s="140">
        <v>3</v>
      </c>
      <c r="E12" s="148" t="s">
        <v>479</v>
      </c>
      <c r="F12" s="149" t="s">
        <v>596</v>
      </c>
      <c r="G12" s="150"/>
      <c r="H12" s="144">
        <v>1254</v>
      </c>
      <c r="I12" s="140">
        <v>1254</v>
      </c>
      <c r="J12" s="145">
        <v>0.8</v>
      </c>
      <c r="K12" s="151" t="s">
        <v>595</v>
      </c>
      <c r="L12" s="147"/>
    </row>
    <row r="13" spans="1:12" ht="126.75" customHeight="1">
      <c r="A13" s="523"/>
      <c r="B13" s="539"/>
      <c r="C13" s="502"/>
      <c r="D13" s="501">
        <v>191</v>
      </c>
      <c r="E13" s="152" t="s">
        <v>377</v>
      </c>
      <c r="F13" s="152" t="s">
        <v>378</v>
      </c>
      <c r="G13" s="150"/>
      <c r="H13" s="153">
        <v>5</v>
      </c>
      <c r="I13" s="154">
        <v>4.0999999999999996</v>
      </c>
      <c r="J13" s="155">
        <v>0.82</v>
      </c>
      <c r="K13" s="156" t="s">
        <v>570</v>
      </c>
      <c r="L13" s="147"/>
    </row>
    <row r="14" spans="1:12" ht="160.5" customHeight="1">
      <c r="A14" s="523"/>
      <c r="B14" s="539"/>
      <c r="C14" s="502"/>
      <c r="D14" s="502"/>
      <c r="E14" s="152" t="s">
        <v>480</v>
      </c>
      <c r="F14" s="152" t="s">
        <v>455</v>
      </c>
      <c r="G14" s="150"/>
      <c r="H14" s="153">
        <v>13</v>
      </c>
      <c r="I14" s="157">
        <v>10</v>
      </c>
      <c r="J14" s="155">
        <v>0.76923076923076927</v>
      </c>
      <c r="K14" s="156" t="s">
        <v>481</v>
      </c>
      <c r="L14" s="147"/>
    </row>
    <row r="15" spans="1:12" ht="261" customHeight="1">
      <c r="A15" s="523"/>
      <c r="B15" s="539"/>
      <c r="C15" s="502"/>
      <c r="D15" s="502"/>
      <c r="E15" s="152" t="s">
        <v>379</v>
      </c>
      <c r="F15" s="152" t="s">
        <v>380</v>
      </c>
      <c r="G15" s="150"/>
      <c r="H15" s="153">
        <v>28</v>
      </c>
      <c r="I15" s="157">
        <v>26</v>
      </c>
      <c r="J15" s="155">
        <v>0.9285714285714286</v>
      </c>
      <c r="K15" s="151" t="s">
        <v>571</v>
      </c>
      <c r="L15" s="147"/>
    </row>
    <row r="16" spans="1:12" ht="97.5" customHeight="1">
      <c r="A16" s="523"/>
      <c r="B16" s="539"/>
      <c r="C16" s="502"/>
      <c r="D16" s="502"/>
      <c r="E16" s="152" t="s">
        <v>381</v>
      </c>
      <c r="F16" s="521" t="s">
        <v>382</v>
      </c>
      <c r="G16" s="150"/>
      <c r="H16" s="153">
        <v>22</v>
      </c>
      <c r="I16" s="157">
        <v>20</v>
      </c>
      <c r="J16" s="155">
        <v>0.90909090909090906</v>
      </c>
      <c r="K16" s="522" t="s">
        <v>454</v>
      </c>
      <c r="L16" s="147"/>
    </row>
    <row r="17" spans="1:12" ht="140.25" customHeight="1">
      <c r="A17" s="523"/>
      <c r="B17" s="539"/>
      <c r="C17" s="158"/>
      <c r="D17" s="502"/>
      <c r="E17" s="152" t="s">
        <v>383</v>
      </c>
      <c r="F17" s="521"/>
      <c r="G17" s="150"/>
      <c r="H17" s="153">
        <v>25</v>
      </c>
      <c r="I17" s="157">
        <v>23</v>
      </c>
      <c r="J17" s="155">
        <v>0.92</v>
      </c>
      <c r="K17" s="522"/>
      <c r="L17" s="147"/>
    </row>
    <row r="18" spans="1:12" ht="140.25" customHeight="1">
      <c r="A18" s="523"/>
      <c r="B18" s="539"/>
      <c r="C18" s="158"/>
      <c r="D18" s="502"/>
      <c r="E18" s="152" t="s">
        <v>384</v>
      </c>
      <c r="F18" s="152" t="s">
        <v>385</v>
      </c>
      <c r="G18" s="150"/>
      <c r="H18" s="153">
        <v>14</v>
      </c>
      <c r="I18" s="157">
        <v>11.6</v>
      </c>
      <c r="J18" s="155">
        <v>0.82857142857142851</v>
      </c>
      <c r="K18" s="522" t="s">
        <v>454</v>
      </c>
      <c r="L18" s="147"/>
    </row>
    <row r="19" spans="1:12" ht="99" customHeight="1">
      <c r="A19" s="523"/>
      <c r="B19" s="539"/>
      <c r="C19" s="158"/>
      <c r="D19" s="502"/>
      <c r="E19" s="152" t="s">
        <v>386</v>
      </c>
      <c r="F19" s="152" t="s">
        <v>387</v>
      </c>
      <c r="G19" s="150"/>
      <c r="H19" s="153">
        <v>10</v>
      </c>
      <c r="I19" s="157">
        <v>6</v>
      </c>
      <c r="J19" s="155">
        <v>0.6</v>
      </c>
      <c r="K19" s="522"/>
      <c r="L19" s="147"/>
    </row>
    <row r="20" spans="1:12" ht="111.75" customHeight="1">
      <c r="A20" s="523"/>
      <c r="B20" s="539"/>
      <c r="C20" s="158"/>
      <c r="D20" s="502"/>
      <c r="E20" s="152" t="s">
        <v>388</v>
      </c>
      <c r="F20" s="152" t="s">
        <v>458</v>
      </c>
      <c r="G20" s="150"/>
      <c r="H20" s="153">
        <v>15</v>
      </c>
      <c r="I20" s="157">
        <v>2</v>
      </c>
      <c r="J20" s="155">
        <v>0.13333333333333333</v>
      </c>
      <c r="K20" s="522" t="s">
        <v>454</v>
      </c>
      <c r="L20" s="147"/>
    </row>
    <row r="21" spans="1:12" ht="154.5" customHeight="1">
      <c r="A21" s="523"/>
      <c r="B21" s="539"/>
      <c r="C21" s="158"/>
      <c r="D21" s="502"/>
      <c r="E21" s="152" t="s">
        <v>389</v>
      </c>
      <c r="F21" s="152" t="s">
        <v>459</v>
      </c>
      <c r="G21" s="150"/>
      <c r="H21" s="153">
        <v>21</v>
      </c>
      <c r="I21" s="157">
        <v>20.6</v>
      </c>
      <c r="J21" s="155">
        <v>0.98095238095238102</v>
      </c>
      <c r="K21" s="522"/>
      <c r="L21" s="147"/>
    </row>
    <row r="22" spans="1:12" ht="132" customHeight="1">
      <c r="A22" s="523"/>
      <c r="B22" s="539"/>
      <c r="C22" s="158"/>
      <c r="D22" s="502"/>
      <c r="E22" s="152" t="s">
        <v>390</v>
      </c>
      <c r="F22" s="152" t="s">
        <v>460</v>
      </c>
      <c r="G22" s="150"/>
      <c r="H22" s="153">
        <v>9</v>
      </c>
      <c r="I22" s="157">
        <v>7</v>
      </c>
      <c r="J22" s="155">
        <v>0.77777777777777779</v>
      </c>
      <c r="K22" s="522" t="s">
        <v>454</v>
      </c>
      <c r="L22" s="147"/>
    </row>
    <row r="23" spans="1:12" ht="102.75" customHeight="1">
      <c r="A23" s="523"/>
      <c r="B23" s="539"/>
      <c r="C23" s="158"/>
      <c r="D23" s="502"/>
      <c r="E23" s="152" t="s">
        <v>391</v>
      </c>
      <c r="F23" s="152" t="s">
        <v>392</v>
      </c>
      <c r="G23" s="150"/>
      <c r="H23" s="153">
        <v>7</v>
      </c>
      <c r="I23" s="157">
        <v>6.8</v>
      </c>
      <c r="J23" s="155">
        <v>0.97142857142857142</v>
      </c>
      <c r="K23" s="522"/>
      <c r="L23" s="147"/>
    </row>
    <row r="24" spans="1:12" ht="139.5" customHeight="1">
      <c r="A24" s="523"/>
      <c r="B24" s="539"/>
      <c r="C24" s="158"/>
      <c r="D24" s="502"/>
      <c r="E24" s="152" t="s">
        <v>393</v>
      </c>
      <c r="F24" s="152" t="s">
        <v>456</v>
      </c>
      <c r="G24" s="150"/>
      <c r="H24" s="159">
        <v>13</v>
      </c>
      <c r="I24" s="160">
        <v>11.7</v>
      </c>
      <c r="J24" s="155">
        <v>0.89999999999999991</v>
      </c>
      <c r="K24" s="522" t="s">
        <v>454</v>
      </c>
      <c r="L24" s="147"/>
    </row>
    <row r="25" spans="1:12" ht="119.25" customHeight="1">
      <c r="A25" s="523"/>
      <c r="B25" s="539"/>
      <c r="C25" s="161"/>
      <c r="D25" s="503"/>
      <c r="E25" s="152" t="s">
        <v>394</v>
      </c>
      <c r="F25" s="152" t="s">
        <v>461</v>
      </c>
      <c r="G25" s="150"/>
      <c r="H25" s="159">
        <v>9</v>
      </c>
      <c r="I25" s="160">
        <v>9</v>
      </c>
      <c r="J25" s="155">
        <v>1</v>
      </c>
      <c r="K25" s="522"/>
      <c r="L25" s="147"/>
    </row>
    <row r="26" spans="1:12" ht="93.75" customHeight="1">
      <c r="A26" s="519" t="s">
        <v>395</v>
      </c>
      <c r="B26" s="539"/>
      <c r="C26" s="507" t="s">
        <v>396</v>
      </c>
      <c r="D26" s="507">
        <v>1</v>
      </c>
      <c r="E26" s="521" t="s">
        <v>397</v>
      </c>
      <c r="F26" s="521" t="s">
        <v>398</v>
      </c>
      <c r="G26" s="150"/>
      <c r="H26" s="524">
        <v>2</v>
      </c>
      <c r="I26" s="507">
        <v>2</v>
      </c>
      <c r="J26" s="520">
        <v>1</v>
      </c>
      <c r="K26" s="522" t="s">
        <v>560</v>
      </c>
      <c r="L26" s="147"/>
    </row>
    <row r="27" spans="1:12" ht="70.5" customHeight="1">
      <c r="A27" s="519"/>
      <c r="B27" s="539"/>
      <c r="C27" s="507"/>
      <c r="D27" s="507"/>
      <c r="E27" s="521"/>
      <c r="F27" s="521"/>
      <c r="G27" s="150"/>
      <c r="H27" s="524"/>
      <c r="I27" s="507"/>
      <c r="J27" s="525"/>
      <c r="K27" s="522"/>
      <c r="L27" s="147"/>
    </row>
    <row r="28" spans="1:12" ht="393.75" customHeight="1">
      <c r="A28" s="519"/>
      <c r="B28" s="539"/>
      <c r="C28" s="507"/>
      <c r="D28" s="513">
        <v>2</v>
      </c>
      <c r="E28" s="514" t="s">
        <v>399</v>
      </c>
      <c r="F28" s="509" t="s">
        <v>400</v>
      </c>
      <c r="G28" s="150"/>
      <c r="H28" s="515">
        <v>8</v>
      </c>
      <c r="I28" s="513">
        <v>5</v>
      </c>
      <c r="J28" s="526">
        <v>0.625</v>
      </c>
      <c r="K28" s="527" t="s">
        <v>601</v>
      </c>
      <c r="L28" s="147"/>
    </row>
    <row r="29" spans="1:12" ht="126" customHeight="1">
      <c r="A29" s="544"/>
      <c r="B29" s="539"/>
      <c r="C29" s="507"/>
      <c r="D29" s="513"/>
      <c r="E29" s="514"/>
      <c r="F29" s="509"/>
      <c r="G29" s="150"/>
      <c r="H29" s="515"/>
      <c r="I29" s="513"/>
      <c r="J29" s="526"/>
      <c r="K29" s="528"/>
      <c r="L29" s="147"/>
    </row>
    <row r="30" spans="1:12" ht="82.5" customHeight="1">
      <c r="A30" s="518" t="s">
        <v>376</v>
      </c>
      <c r="B30" s="539"/>
      <c r="C30" s="501" t="s">
        <v>592</v>
      </c>
      <c r="D30" s="140">
        <v>2</v>
      </c>
      <c r="E30" s="148" t="s">
        <v>401</v>
      </c>
      <c r="F30" s="148" t="s">
        <v>402</v>
      </c>
      <c r="G30" s="150">
        <v>4</v>
      </c>
      <c r="H30" s="144">
        <v>4</v>
      </c>
      <c r="I30" s="140">
        <v>4</v>
      </c>
      <c r="J30" s="145">
        <v>1</v>
      </c>
      <c r="K30" s="151" t="s">
        <v>403</v>
      </c>
      <c r="L30" s="147"/>
    </row>
    <row r="31" spans="1:12" ht="136.5" customHeight="1">
      <c r="A31" s="519"/>
      <c r="B31" s="539"/>
      <c r="C31" s="503"/>
      <c r="D31" s="140" t="s">
        <v>404</v>
      </c>
      <c r="E31" s="152" t="s">
        <v>482</v>
      </c>
      <c r="F31" s="152" t="s">
        <v>483</v>
      </c>
      <c r="G31" s="150">
        <v>4</v>
      </c>
      <c r="H31" s="144">
        <v>4</v>
      </c>
      <c r="I31" s="140">
        <v>3</v>
      </c>
      <c r="J31" s="145">
        <v>0.75</v>
      </c>
      <c r="K31" s="151" t="s">
        <v>484</v>
      </c>
      <c r="L31" s="147"/>
    </row>
    <row r="32" spans="1:12" ht="56.25" customHeight="1">
      <c r="A32" s="523" t="s">
        <v>405</v>
      </c>
      <c r="B32" s="539"/>
      <c r="C32" s="140"/>
      <c r="D32" s="140">
        <v>11</v>
      </c>
      <c r="E32" s="141" t="s">
        <v>407</v>
      </c>
      <c r="F32" s="140">
        <v>11</v>
      </c>
      <c r="G32" s="150"/>
      <c r="H32" s="144">
        <v>11</v>
      </c>
      <c r="I32" s="140">
        <v>10</v>
      </c>
      <c r="J32" s="145">
        <v>0.90900000000000003</v>
      </c>
      <c r="K32" s="151" t="s">
        <v>408</v>
      </c>
      <c r="L32" s="147"/>
    </row>
    <row r="33" spans="1:12" ht="162.75" customHeight="1">
      <c r="A33" s="523"/>
      <c r="B33" s="539"/>
      <c r="C33" s="507"/>
      <c r="D33" s="507">
        <v>11</v>
      </c>
      <c r="E33" s="141" t="s">
        <v>462</v>
      </c>
      <c r="F33" s="152" t="s">
        <v>463</v>
      </c>
      <c r="G33" s="150"/>
      <c r="H33" s="524">
        <v>142</v>
      </c>
      <c r="I33" s="507">
        <v>99</v>
      </c>
      <c r="J33" s="520">
        <v>0.7</v>
      </c>
      <c r="K33" s="151" t="s">
        <v>485</v>
      </c>
      <c r="L33" s="147"/>
    </row>
    <row r="34" spans="1:12" ht="153" customHeight="1">
      <c r="A34" s="523"/>
      <c r="B34" s="539"/>
      <c r="C34" s="507"/>
      <c r="D34" s="507"/>
      <c r="E34" s="521" t="s">
        <v>464</v>
      </c>
      <c r="F34" s="507" t="s">
        <v>486</v>
      </c>
      <c r="G34" s="150"/>
      <c r="H34" s="524"/>
      <c r="I34" s="507"/>
      <c r="J34" s="520"/>
      <c r="K34" s="522" t="s">
        <v>487</v>
      </c>
      <c r="L34" s="147"/>
    </row>
    <row r="35" spans="1:12" ht="109.5" customHeight="1">
      <c r="A35" s="523"/>
      <c r="B35" s="539"/>
      <c r="C35" s="507"/>
      <c r="D35" s="507"/>
      <c r="E35" s="521"/>
      <c r="F35" s="507"/>
      <c r="G35" s="150"/>
      <c r="H35" s="524"/>
      <c r="I35" s="507"/>
      <c r="J35" s="520"/>
      <c r="K35" s="522"/>
      <c r="L35" s="147"/>
    </row>
    <row r="36" spans="1:12" ht="87" customHeight="1">
      <c r="A36" s="523"/>
      <c r="B36" s="539"/>
      <c r="C36" s="507"/>
      <c r="D36" s="507"/>
      <c r="E36" s="521"/>
      <c r="F36" s="507"/>
      <c r="G36" s="150"/>
      <c r="H36" s="524"/>
      <c r="I36" s="507"/>
      <c r="J36" s="520"/>
      <c r="K36" s="522"/>
      <c r="L36" s="147"/>
    </row>
    <row r="37" spans="1:12" ht="205.5" customHeight="1">
      <c r="A37" s="523"/>
      <c r="B37" s="539"/>
      <c r="C37" s="507"/>
      <c r="D37" s="507"/>
      <c r="E37" s="152" t="s">
        <v>465</v>
      </c>
      <c r="F37" s="140" t="s">
        <v>466</v>
      </c>
      <c r="G37" s="150"/>
      <c r="H37" s="524"/>
      <c r="I37" s="507"/>
      <c r="J37" s="520"/>
      <c r="K37" s="151" t="s">
        <v>530</v>
      </c>
      <c r="L37" s="147"/>
    </row>
    <row r="38" spans="1:12" ht="144.75" customHeight="1">
      <c r="A38" s="523"/>
      <c r="B38" s="539"/>
      <c r="C38" s="507"/>
      <c r="D38" s="507"/>
      <c r="E38" s="521" t="s">
        <v>467</v>
      </c>
      <c r="F38" s="507" t="s">
        <v>468</v>
      </c>
      <c r="G38" s="150"/>
      <c r="H38" s="524"/>
      <c r="I38" s="507"/>
      <c r="J38" s="520"/>
      <c r="K38" s="522" t="s">
        <v>488</v>
      </c>
      <c r="L38" s="147"/>
    </row>
    <row r="39" spans="1:12" ht="102" customHeight="1">
      <c r="A39" s="523"/>
      <c r="B39" s="539"/>
      <c r="C39" s="507"/>
      <c r="D39" s="507"/>
      <c r="E39" s="521"/>
      <c r="F39" s="507"/>
      <c r="G39" s="150"/>
      <c r="H39" s="524"/>
      <c r="I39" s="507"/>
      <c r="J39" s="520"/>
      <c r="K39" s="522"/>
      <c r="L39" s="147"/>
    </row>
    <row r="40" spans="1:12" ht="127.5" customHeight="1">
      <c r="A40" s="523"/>
      <c r="B40" s="539"/>
      <c r="C40" s="507"/>
      <c r="D40" s="507"/>
      <c r="E40" s="521"/>
      <c r="F40" s="507"/>
      <c r="G40" s="150"/>
      <c r="H40" s="524"/>
      <c r="I40" s="507"/>
      <c r="J40" s="520"/>
      <c r="K40" s="522"/>
      <c r="L40" s="147"/>
    </row>
    <row r="41" spans="1:12" ht="89.25" customHeight="1">
      <c r="A41" s="523"/>
      <c r="B41" s="539"/>
      <c r="C41" s="507"/>
      <c r="D41" s="507"/>
      <c r="E41" s="521"/>
      <c r="F41" s="507"/>
      <c r="G41" s="150"/>
      <c r="H41" s="524"/>
      <c r="I41" s="507"/>
      <c r="J41" s="520"/>
      <c r="K41" s="522"/>
      <c r="L41" s="147"/>
    </row>
    <row r="42" spans="1:12" ht="240" customHeight="1">
      <c r="A42" s="523"/>
      <c r="B42" s="539"/>
      <c r="C42" s="507"/>
      <c r="D42" s="507"/>
      <c r="E42" s="521" t="s">
        <v>469</v>
      </c>
      <c r="F42" s="507" t="s">
        <v>470</v>
      </c>
      <c r="G42" s="150"/>
      <c r="H42" s="524"/>
      <c r="I42" s="507"/>
      <c r="J42" s="520"/>
      <c r="K42" s="522" t="s">
        <v>602</v>
      </c>
      <c r="L42" s="147"/>
    </row>
    <row r="43" spans="1:12" ht="143.25" customHeight="1">
      <c r="A43" s="523"/>
      <c r="B43" s="539"/>
      <c r="C43" s="507"/>
      <c r="D43" s="507"/>
      <c r="E43" s="521"/>
      <c r="F43" s="507"/>
      <c r="G43" s="150"/>
      <c r="H43" s="524"/>
      <c r="I43" s="507"/>
      <c r="J43" s="520"/>
      <c r="K43" s="522"/>
      <c r="L43" s="147"/>
    </row>
    <row r="44" spans="1:12" ht="120.75" customHeight="1">
      <c r="A44" s="523"/>
      <c r="B44" s="539"/>
      <c r="C44" s="507"/>
      <c r="D44" s="507"/>
      <c r="E44" s="521"/>
      <c r="F44" s="507"/>
      <c r="G44" s="150"/>
      <c r="H44" s="524"/>
      <c r="I44" s="507"/>
      <c r="J44" s="520"/>
      <c r="K44" s="522"/>
      <c r="L44" s="147"/>
    </row>
    <row r="45" spans="1:12" ht="43.5" customHeight="1">
      <c r="A45" s="523"/>
      <c r="B45" s="539"/>
      <c r="C45" s="507" t="s">
        <v>409</v>
      </c>
      <c r="D45" s="140">
        <v>1</v>
      </c>
      <c r="E45" s="141" t="s">
        <v>410</v>
      </c>
      <c r="F45" s="140" t="s">
        <v>411</v>
      </c>
      <c r="G45" s="150"/>
      <c r="H45" s="144">
        <v>3</v>
      </c>
      <c r="I45" s="140">
        <v>3</v>
      </c>
      <c r="J45" s="145">
        <v>1</v>
      </c>
      <c r="K45" s="162" t="s">
        <v>603</v>
      </c>
      <c r="L45" s="147"/>
    </row>
    <row r="46" spans="1:12" ht="48.75" customHeight="1">
      <c r="A46" s="523"/>
      <c r="B46" s="539"/>
      <c r="C46" s="507"/>
      <c r="D46" s="513">
        <v>2</v>
      </c>
      <c r="E46" s="514" t="s">
        <v>413</v>
      </c>
      <c r="F46" s="163" t="s">
        <v>414</v>
      </c>
      <c r="G46" s="164"/>
      <c r="H46" s="165">
        <v>6</v>
      </c>
      <c r="I46" s="166">
        <v>6</v>
      </c>
      <c r="J46" s="145">
        <v>1</v>
      </c>
      <c r="K46" s="508" t="s">
        <v>604</v>
      </c>
      <c r="L46" s="147"/>
    </row>
    <row r="47" spans="1:12" ht="54" customHeight="1">
      <c r="A47" s="523"/>
      <c r="B47" s="539"/>
      <c r="C47" s="507"/>
      <c r="D47" s="513"/>
      <c r="E47" s="514"/>
      <c r="F47" s="163" t="s">
        <v>415</v>
      </c>
      <c r="G47" s="164"/>
      <c r="H47" s="165">
        <v>6</v>
      </c>
      <c r="I47" s="166">
        <v>6</v>
      </c>
      <c r="J47" s="145">
        <v>1</v>
      </c>
      <c r="K47" s="508"/>
      <c r="L47" s="147"/>
    </row>
    <row r="48" spans="1:12" ht="212.25" customHeight="1">
      <c r="A48" s="167" t="s">
        <v>416</v>
      </c>
      <c r="B48" s="539"/>
      <c r="C48" s="517" t="s">
        <v>594</v>
      </c>
      <c r="D48" s="140">
        <v>2</v>
      </c>
      <c r="E48" s="141" t="s">
        <v>418</v>
      </c>
      <c r="F48" s="152" t="s">
        <v>419</v>
      </c>
      <c r="G48" s="150"/>
      <c r="H48" s="144">
        <v>12</v>
      </c>
      <c r="I48" s="140">
        <v>12</v>
      </c>
      <c r="J48" s="145">
        <v>1</v>
      </c>
      <c r="K48" s="168" t="s">
        <v>420</v>
      </c>
      <c r="L48" s="147"/>
    </row>
    <row r="49" spans="1:12" ht="60" customHeight="1">
      <c r="A49" s="518" t="s">
        <v>362</v>
      </c>
      <c r="B49" s="539"/>
      <c r="C49" s="517"/>
      <c r="D49" s="166">
        <v>1</v>
      </c>
      <c r="E49" s="141" t="s">
        <v>421</v>
      </c>
      <c r="F49" s="514" t="s">
        <v>575</v>
      </c>
      <c r="G49" s="150"/>
      <c r="H49" s="165">
        <v>4</v>
      </c>
      <c r="I49" s="166">
        <v>3</v>
      </c>
      <c r="J49" s="520">
        <v>0.61939999999999995</v>
      </c>
      <c r="K49" s="169" t="s">
        <v>576</v>
      </c>
      <c r="L49" s="147"/>
    </row>
    <row r="50" spans="1:12" ht="60" customHeight="1">
      <c r="A50" s="519"/>
      <c r="B50" s="539"/>
      <c r="C50" s="517"/>
      <c r="D50" s="166">
        <v>2</v>
      </c>
      <c r="E50" s="141" t="s">
        <v>422</v>
      </c>
      <c r="F50" s="514"/>
      <c r="G50" s="150"/>
      <c r="H50" s="165">
        <v>6</v>
      </c>
      <c r="I50" s="166">
        <v>4</v>
      </c>
      <c r="J50" s="520"/>
      <c r="K50" s="169" t="s">
        <v>577</v>
      </c>
      <c r="L50" s="147"/>
    </row>
    <row r="51" spans="1:12" ht="60" customHeight="1">
      <c r="A51" s="519"/>
      <c r="B51" s="539"/>
      <c r="C51" s="517"/>
      <c r="D51" s="166">
        <v>3</v>
      </c>
      <c r="E51" s="141" t="s">
        <v>423</v>
      </c>
      <c r="F51" s="514"/>
      <c r="G51" s="150"/>
      <c r="H51" s="165">
        <v>1</v>
      </c>
      <c r="I51" s="166">
        <v>1</v>
      </c>
      <c r="J51" s="520"/>
      <c r="K51" s="169" t="s">
        <v>578</v>
      </c>
      <c r="L51" s="147"/>
    </row>
    <row r="52" spans="1:12" ht="60" customHeight="1">
      <c r="A52" s="519"/>
      <c r="B52" s="539"/>
      <c r="C52" s="517"/>
      <c r="D52" s="166">
        <v>4</v>
      </c>
      <c r="E52" s="141" t="s">
        <v>424</v>
      </c>
      <c r="F52" s="514"/>
      <c r="G52" s="150"/>
      <c r="H52" s="165">
        <v>1</v>
      </c>
      <c r="I52" s="166">
        <v>1</v>
      </c>
      <c r="J52" s="520"/>
      <c r="K52" s="169" t="s">
        <v>579</v>
      </c>
      <c r="L52" s="147"/>
    </row>
    <row r="53" spans="1:12" ht="60" customHeight="1">
      <c r="A53" s="519"/>
      <c r="B53" s="539"/>
      <c r="C53" s="517"/>
      <c r="D53" s="166">
        <v>4</v>
      </c>
      <c r="E53" s="170" t="s">
        <v>424</v>
      </c>
      <c r="F53" s="514"/>
      <c r="G53" s="171"/>
      <c r="H53" s="165">
        <v>1</v>
      </c>
      <c r="I53" s="166">
        <v>1</v>
      </c>
      <c r="J53" s="520"/>
      <c r="K53" s="169" t="s">
        <v>580</v>
      </c>
      <c r="L53" s="147"/>
    </row>
    <row r="54" spans="1:12" ht="27" customHeight="1">
      <c r="A54" s="519"/>
      <c r="B54" s="539"/>
      <c r="C54" s="504" t="s">
        <v>593</v>
      </c>
      <c r="D54" s="509">
        <v>5</v>
      </c>
      <c r="E54" s="152" t="s">
        <v>589</v>
      </c>
      <c r="F54" s="152" t="s">
        <v>426</v>
      </c>
      <c r="G54" s="171"/>
      <c r="H54" s="510">
        <v>18</v>
      </c>
      <c r="I54" s="511">
        <v>10</v>
      </c>
      <c r="J54" s="512">
        <f>+I54/H54</f>
        <v>0.55555555555555558</v>
      </c>
      <c r="K54" s="169" t="s">
        <v>581</v>
      </c>
      <c r="L54" s="147"/>
    </row>
    <row r="55" spans="1:12" ht="88.5" customHeight="1">
      <c r="A55" s="519"/>
      <c r="B55" s="539"/>
      <c r="C55" s="505"/>
      <c r="D55" s="509"/>
      <c r="E55" s="152" t="s">
        <v>597</v>
      </c>
      <c r="F55" s="152" t="s">
        <v>428</v>
      </c>
      <c r="G55" s="171"/>
      <c r="H55" s="510"/>
      <c r="I55" s="511"/>
      <c r="J55" s="512"/>
      <c r="K55" s="169" t="s">
        <v>586</v>
      </c>
      <c r="L55" s="147"/>
    </row>
    <row r="56" spans="1:12" ht="54.75" customHeight="1">
      <c r="A56" s="519"/>
      <c r="B56" s="539"/>
      <c r="C56" s="505"/>
      <c r="D56" s="509"/>
      <c r="E56" s="141" t="s">
        <v>590</v>
      </c>
      <c r="F56" s="141" t="s">
        <v>430</v>
      </c>
      <c r="G56" s="171"/>
      <c r="H56" s="510"/>
      <c r="I56" s="511"/>
      <c r="J56" s="512"/>
      <c r="K56" s="169" t="s">
        <v>582</v>
      </c>
      <c r="L56" s="147"/>
    </row>
    <row r="57" spans="1:12" ht="73.5" customHeight="1">
      <c r="A57" s="519"/>
      <c r="B57" s="539"/>
      <c r="C57" s="505"/>
      <c r="D57" s="509"/>
      <c r="E57" s="141" t="s">
        <v>598</v>
      </c>
      <c r="F57" s="141" t="s">
        <v>432</v>
      </c>
      <c r="G57" s="171"/>
      <c r="H57" s="510"/>
      <c r="I57" s="511"/>
      <c r="J57" s="512"/>
      <c r="K57" s="168" t="s">
        <v>587</v>
      </c>
      <c r="L57" s="147"/>
    </row>
    <row r="58" spans="1:12" ht="78" customHeight="1">
      <c r="A58" s="519"/>
      <c r="B58" s="539"/>
      <c r="C58" s="506"/>
      <c r="D58" s="509"/>
      <c r="E58" s="141" t="s">
        <v>599</v>
      </c>
      <c r="F58" s="141" t="s">
        <v>430</v>
      </c>
      <c r="G58" s="171"/>
      <c r="H58" s="510"/>
      <c r="I58" s="511"/>
      <c r="J58" s="512"/>
      <c r="K58" s="168" t="s">
        <v>588</v>
      </c>
      <c r="L58" s="147"/>
    </row>
    <row r="59" spans="1:12" ht="140.25" customHeight="1">
      <c r="A59" s="172" t="s">
        <v>435</v>
      </c>
      <c r="B59" s="539"/>
      <c r="C59" s="173"/>
      <c r="D59" s="166">
        <v>7</v>
      </c>
      <c r="E59" s="141" t="s">
        <v>436</v>
      </c>
      <c r="F59" s="174" t="s">
        <v>489</v>
      </c>
      <c r="G59" s="171"/>
      <c r="H59" s="175">
        <v>5208228.9491428575</v>
      </c>
      <c r="I59" s="176">
        <v>3482735.7835714291</v>
      </c>
      <c r="J59" s="177">
        <v>0.6686986723470747</v>
      </c>
      <c r="K59" s="168" t="s">
        <v>585</v>
      </c>
      <c r="L59" s="147"/>
    </row>
    <row r="60" spans="1:12" ht="126.75" customHeight="1">
      <c r="A60" s="172" t="s">
        <v>437</v>
      </c>
      <c r="B60" s="539"/>
      <c r="C60" s="178"/>
      <c r="D60" s="513">
        <v>5</v>
      </c>
      <c r="E60" s="514" t="s">
        <v>438</v>
      </c>
      <c r="F60" s="509" t="s">
        <v>439</v>
      </c>
      <c r="G60" s="171"/>
      <c r="H60" s="515">
        <v>23</v>
      </c>
      <c r="I60" s="513">
        <v>16.29</v>
      </c>
      <c r="J60" s="516">
        <v>0.70826086956521739</v>
      </c>
      <c r="K60" s="508" t="s">
        <v>457</v>
      </c>
      <c r="L60" s="147"/>
    </row>
    <row r="61" spans="1:12" ht="174" customHeight="1">
      <c r="A61" s="542" t="s">
        <v>440</v>
      </c>
      <c r="B61" s="539"/>
      <c r="C61" s="178"/>
      <c r="D61" s="513"/>
      <c r="E61" s="514"/>
      <c r="F61" s="509"/>
      <c r="G61" s="171"/>
      <c r="H61" s="515"/>
      <c r="I61" s="513"/>
      <c r="J61" s="516"/>
      <c r="K61" s="508"/>
      <c r="L61" s="147"/>
    </row>
    <row r="62" spans="1:12" ht="378.75" customHeight="1">
      <c r="A62" s="543"/>
      <c r="B62" s="539"/>
      <c r="C62" s="178"/>
      <c r="D62" s="166">
        <v>4</v>
      </c>
      <c r="E62" s="170" t="s">
        <v>490</v>
      </c>
      <c r="F62" s="142" t="s">
        <v>472</v>
      </c>
      <c r="G62" s="171"/>
      <c r="H62" s="165">
        <v>22</v>
      </c>
      <c r="I62" s="166">
        <v>20</v>
      </c>
      <c r="J62" s="179">
        <v>0.91</v>
      </c>
      <c r="K62" s="168" t="s">
        <v>471</v>
      </c>
      <c r="L62" s="147"/>
    </row>
    <row r="63" spans="1:12" ht="137.25" customHeight="1">
      <c r="A63" s="543"/>
      <c r="B63" s="539"/>
      <c r="C63" s="178"/>
      <c r="D63" s="163">
        <v>1</v>
      </c>
      <c r="E63" s="141" t="s">
        <v>441</v>
      </c>
      <c r="F63" s="142" t="s">
        <v>442</v>
      </c>
      <c r="G63" s="180"/>
      <c r="H63" s="181">
        <v>8</v>
      </c>
      <c r="I63" s="163">
        <v>8</v>
      </c>
      <c r="J63" s="182">
        <v>1</v>
      </c>
      <c r="K63" s="183" t="s">
        <v>563</v>
      </c>
      <c r="L63" s="147"/>
    </row>
    <row r="64" spans="1:12" ht="184.5" customHeight="1">
      <c r="A64" s="543"/>
      <c r="B64" s="539"/>
      <c r="C64" s="178"/>
      <c r="D64" s="163">
        <v>2</v>
      </c>
      <c r="E64" s="141" t="s">
        <v>443</v>
      </c>
      <c r="F64" s="142" t="s">
        <v>444</v>
      </c>
      <c r="G64" s="180"/>
      <c r="H64" s="181">
        <v>6</v>
      </c>
      <c r="I64" s="163">
        <v>5</v>
      </c>
      <c r="J64" s="182">
        <v>0.83330000000000004</v>
      </c>
      <c r="K64" s="183" t="s">
        <v>564</v>
      </c>
      <c r="L64" s="147"/>
    </row>
    <row r="65" spans="1:12" ht="165.75" customHeight="1">
      <c r="A65" s="543"/>
      <c r="B65" s="539"/>
      <c r="C65" s="178"/>
      <c r="D65" s="163">
        <v>3</v>
      </c>
      <c r="E65" s="141" t="s">
        <v>445</v>
      </c>
      <c r="F65" s="142" t="s">
        <v>446</v>
      </c>
      <c r="G65" s="180"/>
      <c r="H65" s="181">
        <v>11</v>
      </c>
      <c r="I65" s="163">
        <v>8</v>
      </c>
      <c r="J65" s="182">
        <v>0.72719999999999996</v>
      </c>
      <c r="K65" s="183" t="s">
        <v>565</v>
      </c>
      <c r="L65" s="147"/>
    </row>
    <row r="66" spans="1:12" ht="187.5" customHeight="1">
      <c r="A66" s="543"/>
      <c r="B66" s="539"/>
      <c r="C66" s="178"/>
      <c r="D66" s="163">
        <v>4</v>
      </c>
      <c r="E66" s="141" t="s">
        <v>447</v>
      </c>
      <c r="F66" s="141" t="s">
        <v>448</v>
      </c>
      <c r="G66" s="180"/>
      <c r="H66" s="181">
        <v>9</v>
      </c>
      <c r="I66" s="163">
        <v>9</v>
      </c>
      <c r="J66" s="182">
        <v>1</v>
      </c>
      <c r="K66" s="184" t="s">
        <v>566</v>
      </c>
      <c r="L66" s="147"/>
    </row>
    <row r="67" spans="1:12" ht="75.75" customHeight="1">
      <c r="A67" s="543"/>
      <c r="B67" s="539"/>
      <c r="C67" s="185"/>
      <c r="D67" s="163">
        <v>4</v>
      </c>
      <c r="E67" s="141" t="s">
        <v>449</v>
      </c>
      <c r="F67" s="178" t="s">
        <v>450</v>
      </c>
      <c r="G67" s="180"/>
      <c r="H67" s="186">
        <v>3034</v>
      </c>
      <c r="I67" s="187">
        <v>3531</v>
      </c>
      <c r="J67" s="182">
        <v>1.1599999999999999</v>
      </c>
      <c r="K67" s="168" t="s">
        <v>492</v>
      </c>
      <c r="L67" s="147"/>
    </row>
    <row r="68" spans="1:12" ht="112.5" customHeight="1" thickBot="1">
      <c r="A68" s="543"/>
      <c r="B68" s="540"/>
      <c r="C68" s="188"/>
      <c r="D68" s="189">
        <v>3</v>
      </c>
      <c r="E68" s="190" t="s">
        <v>451</v>
      </c>
      <c r="F68" s="191" t="s">
        <v>452</v>
      </c>
      <c r="G68" s="192"/>
      <c r="H68" s="193">
        <v>83051.55</v>
      </c>
      <c r="I68" s="191">
        <v>82250.899999999994</v>
      </c>
      <c r="J68" s="194">
        <v>0.99035960195806083</v>
      </c>
      <c r="K68" s="195" t="s">
        <v>453</v>
      </c>
      <c r="L68" s="196"/>
    </row>
  </sheetData>
  <mergeCells count="76">
    <mergeCell ref="A3:D3"/>
    <mergeCell ref="A5:A6"/>
    <mergeCell ref="B5:B6"/>
    <mergeCell ref="C5:C6"/>
    <mergeCell ref="D5:E5"/>
    <mergeCell ref="H5:I5"/>
    <mergeCell ref="J5:J6"/>
    <mergeCell ref="K5:K6"/>
    <mergeCell ref="L5:L6"/>
    <mergeCell ref="A7:A11"/>
    <mergeCell ref="B7:B68"/>
    <mergeCell ref="A12:A25"/>
    <mergeCell ref="F16:F17"/>
    <mergeCell ref="K16:K17"/>
    <mergeCell ref="F5:F6"/>
    <mergeCell ref="A61:A68"/>
    <mergeCell ref="K18:K19"/>
    <mergeCell ref="K20:K21"/>
    <mergeCell ref="K22:K23"/>
    <mergeCell ref="K24:K25"/>
    <mergeCell ref="A26:A29"/>
    <mergeCell ref="I26:I27"/>
    <mergeCell ref="J26:J27"/>
    <mergeCell ref="K26:K27"/>
    <mergeCell ref="D28:D29"/>
    <mergeCell ref="E28:E29"/>
    <mergeCell ref="F28:F29"/>
    <mergeCell ref="H28:H29"/>
    <mergeCell ref="I28:I29"/>
    <mergeCell ref="J28:J29"/>
    <mergeCell ref="K28:K29"/>
    <mergeCell ref="D26:D27"/>
    <mergeCell ref="E26:E27"/>
    <mergeCell ref="F26:F27"/>
    <mergeCell ref="H26:H27"/>
    <mergeCell ref="A30:A31"/>
    <mergeCell ref="A32:A47"/>
    <mergeCell ref="C33:C44"/>
    <mergeCell ref="D33:D44"/>
    <mergeCell ref="H33:H44"/>
    <mergeCell ref="C45:C47"/>
    <mergeCell ref="D46:D47"/>
    <mergeCell ref="E46:E47"/>
    <mergeCell ref="J33:J44"/>
    <mergeCell ref="E34:E36"/>
    <mergeCell ref="F34:F36"/>
    <mergeCell ref="K34:K36"/>
    <mergeCell ref="E38:E41"/>
    <mergeCell ref="F38:F41"/>
    <mergeCell ref="K38:K41"/>
    <mergeCell ref="E42:E44"/>
    <mergeCell ref="F42:F44"/>
    <mergeCell ref="K42:K44"/>
    <mergeCell ref="I33:I44"/>
    <mergeCell ref="K46:K47"/>
    <mergeCell ref="C48:C53"/>
    <mergeCell ref="A49:A58"/>
    <mergeCell ref="F49:F53"/>
    <mergeCell ref="J49:J53"/>
    <mergeCell ref="K60:K61"/>
    <mergeCell ref="D54:D58"/>
    <mergeCell ref="H54:H58"/>
    <mergeCell ref="I54:I58"/>
    <mergeCell ref="J54:J58"/>
    <mergeCell ref="D60:D61"/>
    <mergeCell ref="E60:E61"/>
    <mergeCell ref="F60:F61"/>
    <mergeCell ref="H60:H61"/>
    <mergeCell ref="I60:I61"/>
    <mergeCell ref="J60:J61"/>
    <mergeCell ref="C7:C11"/>
    <mergeCell ref="C12:C16"/>
    <mergeCell ref="C30:C31"/>
    <mergeCell ref="C54:C58"/>
    <mergeCell ref="D13:D25"/>
    <mergeCell ref="C26:C29"/>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dimension ref="A1"/>
  <sheetViews>
    <sheetView topLeftCell="D16" workbookViewId="0">
      <selection activeCell="Q20" sqref="P20:Q21"/>
    </sheetView>
  </sheetViews>
  <sheetFormatPr baseColWidth="10"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REVISADO FINAL</vt:lpstr>
      <vt:lpstr>Hoja1</vt:lpstr>
      <vt:lpstr>Hoja2</vt:lpstr>
      <vt:lpstr>Hoja1!Títulos_a_imprimir</vt:lpstr>
      <vt:lpstr>'REVISADO FINAL'!Títulos_a_imprimir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ViviSilva</cp:lastModifiedBy>
  <cp:lastPrinted>2021-06-04T13:57:57Z</cp:lastPrinted>
  <dcterms:created xsi:type="dcterms:W3CDTF">2015-01-12T23:04:39Z</dcterms:created>
  <dcterms:modified xsi:type="dcterms:W3CDTF">2021-06-04T14:16:14Z</dcterms:modified>
</cp:coreProperties>
</file>